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WLING\AGB-Site-2020_21\ligues\ligue inter\2026-2027\"/>
    </mc:Choice>
  </mc:AlternateContent>
  <xr:revisionPtr revIDLastSave="0" documentId="13_ncr:1_{85470088-6ED3-47B4-913E-8DE4A5D440F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oyenne 26-27" sheetId="1" r:id="rId1"/>
    <sheet name="2026-2027" sheetId="12" r:id="rId2"/>
    <sheet name="Tours 1-2-3" sheetId="3" r:id="rId3"/>
    <sheet name="Tours 4-12" sheetId="5" r:id="rId4"/>
    <sheet name="Tours 13-20" sheetId="6" r:id="rId5"/>
    <sheet name="Tours 21-27" sheetId="8" r:id="rId6"/>
  </sheets>
  <externalReferences>
    <externalReference r:id="rId7"/>
  </externalReferences>
  <definedNames>
    <definedName name="Excel_BuiltIn__FilterDatabase_2">#REF!</definedName>
    <definedName name="Excel_BuiltIn__FilterDatabase_27">#REF!</definedName>
    <definedName name="HTML_CodePage" hidden="1">1252</definedName>
    <definedName name="HTML_Control" localSheetId="1" hidden="1">{"'corpo b'!$A$1:$N$63","'corpo A'!$A$1:$N$63","'corpo C'!$A$1:$N$63"}</definedName>
    <definedName name="HTML_Control" hidden="1">{"'corpo b'!$A$1:$N$63","'corpo A'!$A$1:$N$63","'corpo C'!$A$1:$N$63"}</definedName>
    <definedName name="HTML_Description" hidden="1">""</definedName>
    <definedName name="HTML_Email" hidden="1">""</definedName>
    <definedName name="HTML_Header" hidden="1">""</definedName>
    <definedName name="HTML_LastUpdate" hidden="1">"21.02.01"</definedName>
    <definedName name="HTML_LineAfter" hidden="1">FALSE</definedName>
    <definedName name="HTML_LineBefore" hidden="1">FALSE</definedName>
    <definedName name="HTML_Name" hidden="1">"Zootechnie"</definedName>
    <definedName name="HTML_OBDlg2" hidden="1">TRUE</definedName>
    <definedName name="HTML_OBDlg4" hidden="1">TRUE</definedName>
    <definedName name="HTML_OS" hidden="1">0</definedName>
    <definedName name="HTML_PathFile" hidden="1">"D:\CMUZOO\Daniel\HS\Corpo\MonHTML.htm"</definedName>
    <definedName name="HTML_Title" hidden="1">"COR2001"</definedName>
  </definedNames>
  <calcPr calcId="191029"/>
</workbook>
</file>

<file path=xl/calcChain.xml><?xml version="1.0" encoding="utf-8"?>
<calcChain xmlns="http://schemas.openxmlformats.org/spreadsheetml/2006/main">
  <c r="I351" i="8" l="1"/>
  <c r="G351" i="8"/>
  <c r="F351" i="8"/>
  <c r="E351" i="8"/>
  <c r="D351" i="8"/>
  <c r="C351" i="8"/>
  <c r="G312" i="8"/>
  <c r="I312" i="8" s="1"/>
  <c r="F312" i="8"/>
  <c r="E312" i="8"/>
  <c r="D312" i="8"/>
  <c r="C312" i="8"/>
  <c r="G273" i="8"/>
  <c r="F273" i="8"/>
  <c r="I273" i="8" s="1"/>
  <c r="E273" i="8"/>
  <c r="D273" i="8"/>
  <c r="C273" i="8"/>
  <c r="G234" i="8"/>
  <c r="F234" i="8"/>
  <c r="I234" i="8" s="1"/>
  <c r="E234" i="8"/>
  <c r="D234" i="8"/>
  <c r="C234" i="8"/>
  <c r="G195" i="8"/>
  <c r="F195" i="8"/>
  <c r="I195" i="8" s="1"/>
  <c r="E195" i="8"/>
  <c r="D195" i="8"/>
  <c r="C195" i="8"/>
  <c r="G156" i="8"/>
  <c r="F156" i="8"/>
  <c r="I156" i="8" s="1"/>
  <c r="E156" i="8"/>
  <c r="D156" i="8"/>
  <c r="C156" i="8"/>
  <c r="G117" i="8"/>
  <c r="F117" i="8"/>
  <c r="I117" i="8" s="1"/>
  <c r="E117" i="8"/>
  <c r="D117" i="8"/>
  <c r="C117" i="8"/>
  <c r="I78" i="8"/>
  <c r="G78" i="8"/>
  <c r="F78" i="8"/>
  <c r="E78" i="8"/>
  <c r="D78" i="8"/>
  <c r="C78" i="8"/>
  <c r="A40" i="8"/>
  <c r="A79" i="8" s="1"/>
  <c r="A118" i="8" s="1"/>
  <c r="A157" i="8" s="1"/>
  <c r="A196" i="8" s="1"/>
  <c r="A235" i="8" s="1"/>
  <c r="A274" i="8" s="1"/>
  <c r="A313" i="8" s="1"/>
  <c r="I39" i="8"/>
  <c r="G39" i="8"/>
  <c r="F39" i="8"/>
  <c r="E39" i="8"/>
  <c r="D39" i="8"/>
  <c r="C39" i="8"/>
  <c r="G312" i="6"/>
  <c r="I312" i="6" s="1"/>
  <c r="F312" i="6"/>
  <c r="E312" i="6"/>
  <c r="D312" i="6"/>
  <c r="C312" i="6"/>
  <c r="G273" i="6"/>
  <c r="F273" i="6"/>
  <c r="I273" i="6" s="1"/>
  <c r="E273" i="6"/>
  <c r="D273" i="6"/>
  <c r="C273" i="6"/>
  <c r="G234" i="6"/>
  <c r="F234" i="6"/>
  <c r="I234" i="6" s="1"/>
  <c r="E234" i="6"/>
  <c r="D234" i="6"/>
  <c r="C234" i="6"/>
  <c r="G195" i="6"/>
  <c r="F195" i="6"/>
  <c r="I195" i="6" s="1"/>
  <c r="E195" i="6"/>
  <c r="D195" i="6"/>
  <c r="C195" i="6"/>
  <c r="G156" i="6"/>
  <c r="F156" i="6"/>
  <c r="I156" i="6" s="1"/>
  <c r="E156" i="6"/>
  <c r="D156" i="6"/>
  <c r="C156" i="6"/>
  <c r="G117" i="6"/>
  <c r="F117" i="6"/>
  <c r="E117" i="6"/>
  <c r="D117" i="6"/>
  <c r="C117" i="6"/>
  <c r="G78" i="6"/>
  <c r="I78" i="6" s="1"/>
  <c r="F78" i="6"/>
  <c r="E78" i="6"/>
  <c r="D78" i="6"/>
  <c r="C78" i="6"/>
  <c r="A40" i="6"/>
  <c r="A79" i="6" s="1"/>
  <c r="A118" i="6" s="1"/>
  <c r="A157" i="6" s="1"/>
  <c r="A196" i="6" s="1"/>
  <c r="A235" i="6" s="1"/>
  <c r="A274" i="6" s="1"/>
  <c r="G39" i="6"/>
  <c r="F39" i="6"/>
  <c r="I39" i="6" s="1"/>
  <c r="E39" i="6"/>
  <c r="D39" i="6"/>
  <c r="C39" i="6"/>
  <c r="G351" i="5"/>
  <c r="I351" i="5" s="1"/>
  <c r="F351" i="5"/>
  <c r="E351" i="5"/>
  <c r="D351" i="5"/>
  <c r="C351" i="5"/>
  <c r="A313" i="5"/>
  <c r="G312" i="5"/>
  <c r="I312" i="5" s="1"/>
  <c r="F312" i="5"/>
  <c r="E312" i="5"/>
  <c r="D312" i="5"/>
  <c r="C312" i="5"/>
  <c r="A274" i="5"/>
  <c r="G273" i="5"/>
  <c r="F273" i="5"/>
  <c r="I273" i="5" s="1"/>
  <c r="E273" i="5"/>
  <c r="D273" i="5"/>
  <c r="C273" i="5"/>
  <c r="A235" i="5"/>
  <c r="G234" i="5"/>
  <c r="I234" i="5" s="1"/>
  <c r="F234" i="5"/>
  <c r="E234" i="5"/>
  <c r="D234" i="5"/>
  <c r="C234" i="5"/>
  <c r="A196" i="5"/>
  <c r="G195" i="5"/>
  <c r="I195" i="5" s="1"/>
  <c r="F195" i="5"/>
  <c r="E195" i="5"/>
  <c r="D195" i="5"/>
  <c r="C195" i="5"/>
  <c r="A157" i="5"/>
  <c r="I156" i="5"/>
  <c r="G156" i="5"/>
  <c r="F156" i="5"/>
  <c r="E156" i="5"/>
  <c r="D156" i="5"/>
  <c r="C156" i="5"/>
  <c r="A118" i="5"/>
  <c r="G117" i="5"/>
  <c r="F117" i="5"/>
  <c r="I117" i="5" s="1"/>
  <c r="E117" i="5"/>
  <c r="D117" i="5"/>
  <c r="C117" i="5"/>
  <c r="A79" i="5"/>
  <c r="G78" i="5"/>
  <c r="F78" i="5"/>
  <c r="I78" i="5" s="1"/>
  <c r="E78" i="5"/>
  <c r="D78" i="5"/>
  <c r="C78" i="5"/>
  <c r="G39" i="5"/>
  <c r="I39" i="5" s="1"/>
  <c r="F39" i="5"/>
  <c r="E39" i="5"/>
  <c r="D39" i="5"/>
  <c r="C39" i="5"/>
  <c r="G156" i="3"/>
  <c r="I156" i="3" s="1"/>
  <c r="F156" i="3"/>
  <c r="E156" i="3"/>
  <c r="D156" i="3"/>
  <c r="C156" i="3"/>
  <c r="G117" i="3"/>
  <c r="I117" i="3" s="1"/>
  <c r="F117" i="3"/>
  <c r="E117" i="3"/>
  <c r="D117" i="3"/>
  <c r="C117" i="3"/>
  <c r="G78" i="3"/>
  <c r="I78" i="3" s="1"/>
  <c r="F78" i="3"/>
  <c r="E78" i="3"/>
  <c r="D78" i="3"/>
  <c r="C78" i="3"/>
  <c r="I39" i="3"/>
  <c r="G39" i="3"/>
  <c r="E39" i="3"/>
  <c r="D39" i="3"/>
  <c r="C39" i="3"/>
  <c r="A40" i="5"/>
  <c r="A40" i="3"/>
  <c r="A79" i="3" s="1"/>
  <c r="A118" i="3" s="1"/>
  <c r="B28" i="1"/>
  <c r="B23" i="1"/>
  <c r="B22" i="1"/>
  <c r="B18" i="1"/>
  <c r="B10" i="1"/>
  <c r="B11" i="1" s="1"/>
  <c r="AB70" i="12"/>
  <c r="AA70" i="12"/>
  <c r="I117" i="6" l="1"/>
  <c r="U73" i="12"/>
  <c r="V73" i="12"/>
  <c r="F39" i="3"/>
  <c r="G33" i="1"/>
  <c r="F33" i="1"/>
  <c r="D72" i="12" l="1"/>
  <c r="C72" i="12"/>
  <c r="E72" i="12" l="1"/>
  <c r="AC70" i="12"/>
  <c r="J72" i="12"/>
  <c r="I72" i="12"/>
  <c r="W73" i="12" l="1"/>
  <c r="P72" i="12"/>
  <c r="O72" i="12"/>
  <c r="K72" i="12"/>
  <c r="Q72" i="12" l="1"/>
  <c r="B17" i="1" l="1"/>
  <c r="B5" i="1"/>
  <c r="B6" i="1" s="1"/>
  <c r="B7" i="1" s="1"/>
  <c r="B8" i="1" s="1"/>
  <c r="B9" i="1" s="1"/>
  <c r="B12" i="1" l="1"/>
  <c r="B13" i="1" s="1"/>
  <c r="B14" i="1" s="1"/>
  <c r="B15" i="1" s="1"/>
  <c r="B19" i="1"/>
  <c r="B20" i="1" s="1"/>
  <c r="B21" i="1" l="1"/>
  <c r="B24" i="1" s="1"/>
  <c r="B25" i="1" s="1"/>
  <c r="B26" i="1" l="1"/>
  <c r="B27" i="1" s="1"/>
  <c r="B29" i="1" s="1"/>
  <c r="B30" i="1" s="1"/>
</calcChain>
</file>

<file path=xl/sharedStrings.xml><?xml version="1.0" encoding="utf-8"?>
<sst xmlns="http://schemas.openxmlformats.org/spreadsheetml/2006/main" count="453" uniqueCount="71">
  <si>
    <t>Moyenne par soirée</t>
  </si>
  <si>
    <t>Dates</t>
  </si>
  <si>
    <t>Balexert</t>
  </si>
  <si>
    <t>Pos.</t>
  </si>
  <si>
    <t>Nom</t>
  </si>
  <si>
    <t>QA</t>
  </si>
  <si>
    <t>Parties</t>
  </si>
  <si>
    <t>Moy.</t>
  </si>
  <si>
    <t>Chappuis Bernard</t>
  </si>
  <si>
    <t>Corbo Pierre</t>
  </si>
  <si>
    <t>Golay Daniel</t>
  </si>
  <si>
    <t>Ronchi Jacques</t>
  </si>
  <si>
    <t>Moyennes</t>
  </si>
  <si>
    <t>Cardinaux Pierre-Alain</t>
  </si>
  <si>
    <t>Aries Claudia</t>
  </si>
  <si>
    <t>Diaz Lopez José Manuel</t>
  </si>
  <si>
    <t>P1</t>
  </si>
  <si>
    <t>P2</t>
  </si>
  <si>
    <t>P3</t>
  </si>
  <si>
    <t>Hutzli Christian</t>
  </si>
  <si>
    <t>Roagna Gilles-Eric</t>
  </si>
  <si>
    <t>Pellein Stéphane</t>
  </si>
  <si>
    <t>Bull Oliver</t>
  </si>
  <si>
    <t>Match</t>
  </si>
  <si>
    <t>Rosset Franck</t>
  </si>
  <si>
    <t>Manco Anthony</t>
  </si>
  <si>
    <t>Nicole Roger</t>
  </si>
  <si>
    <t>Karrer Luisita</t>
  </si>
  <si>
    <t>Hutzli Philippe</t>
  </si>
  <si>
    <t>2025-2026</t>
  </si>
  <si>
    <t>Manco Daniel</t>
  </si>
  <si>
    <t>Perito Pascal</t>
  </si>
  <si>
    <t>Corminboeuf Pascal</t>
  </si>
  <si>
    <t>Baruh Enis</t>
  </si>
  <si>
    <t>Decarli André</t>
  </si>
  <si>
    <t>Karrer Jean</t>
  </si>
  <si>
    <t>Monti Olivier</t>
  </si>
  <si>
    <t>Vinée Carole</t>
  </si>
  <si>
    <t>Gozzo Alain</t>
  </si>
  <si>
    <t>Meythiaz Claude</t>
  </si>
  <si>
    <t>Moser René</t>
  </si>
  <si>
    <t>Musa Jesper</t>
  </si>
  <si>
    <t>Black Hawk 1</t>
  </si>
  <si>
    <t>Aprotec</t>
  </si>
  <si>
    <t>Plattina</t>
  </si>
  <si>
    <t>BCP 1</t>
  </si>
  <si>
    <t>Black Hawk 2</t>
  </si>
  <si>
    <t>Les Z'amis</t>
  </si>
  <si>
    <t>BCI</t>
  </si>
  <si>
    <t>Dauphins 1</t>
  </si>
  <si>
    <t>BCP 2</t>
  </si>
  <si>
    <t>Dauphins 2</t>
  </si>
  <si>
    <t>Colonne1</t>
  </si>
  <si>
    <t>Colonne2</t>
  </si>
  <si>
    <t>Colonne3</t>
  </si>
  <si>
    <t>Schmisser Laurent</t>
  </si>
  <si>
    <t>Del Biaggio Dominique</t>
  </si>
  <si>
    <t>Frei Robert</t>
  </si>
  <si>
    <t>Moyenne ligue Inter 2026-2027</t>
  </si>
  <si>
    <t>2026-2027</t>
  </si>
  <si>
    <t>Du 07.09.2026 au 28.09.2026</t>
  </si>
  <si>
    <t>Du 01.10.20265 au 24.11.2026</t>
  </si>
  <si>
    <t>Du 27.01.2027 au 31.03.2027</t>
  </si>
  <si>
    <t>20.04.2027 au 02.06.2027</t>
  </si>
  <si>
    <t>HDP</t>
  </si>
  <si>
    <t>QAHD</t>
  </si>
  <si>
    <t>Louvrier Ivana</t>
  </si>
  <si>
    <t>Faller Nezza</t>
  </si>
  <si>
    <t>Jaena Emma</t>
  </si>
  <si>
    <t>Walther Jeanette</t>
  </si>
  <si>
    <t>Bello Fabienne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</si>
</sst>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"/>
  </numFmts>
  <fonts count="25" x14ac:knownFonts="1"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u/>
      <sz val="6"/>
      <color indexed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7"/>
      <color rgb="FF00000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27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6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2" fontId="7" fillId="0" borderId="0" xfId="6" applyNumberFormat="1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14" fontId="10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2" xfId="0" applyBorder="1"/>
    <xf numFmtId="164" fontId="1" fillId="0" borderId="0" xfId="0" applyNumberFormat="1" applyFont="1" applyAlignment="1">
      <alignment horizontal="left" vertical="center"/>
    </xf>
    <xf numFmtId="164" fontId="3" fillId="0" borderId="0" xfId="4" applyNumberFormat="1" applyFont="1" applyAlignment="1">
      <alignment horizontal="center" vertical="center"/>
    </xf>
    <xf numFmtId="165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11" fillId="0" borderId="0" xfId="0" applyNumberFormat="1" applyFont="1"/>
    <xf numFmtId="0" fontId="11" fillId="0" borderId="0" xfId="0" applyFont="1"/>
    <xf numFmtId="166" fontId="0" fillId="0" borderId="0" xfId="0" applyNumberFormat="1"/>
    <xf numFmtId="166" fontId="0" fillId="0" borderId="0" xfId="0" applyNumberFormat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8" fillId="0" borderId="0" xfId="1" applyFill="1" applyAlignment="1">
      <alignment horizontal="left" wrapText="1"/>
    </xf>
    <xf numFmtId="0" fontId="8" fillId="0" borderId="4" xfId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4" fontId="0" fillId="5" borderId="3" xfId="0" applyNumberFormat="1" applyFill="1" applyBorder="1" applyAlignment="1">
      <alignment horizontal="center"/>
    </xf>
    <xf numFmtId="0" fontId="9" fillId="0" borderId="0" xfId="3"/>
    <xf numFmtId="0" fontId="14" fillId="0" borderId="0" xfId="3" applyFont="1"/>
    <xf numFmtId="0" fontId="9" fillId="0" borderId="0" xfId="3" applyAlignment="1">
      <alignment horizontal="center" wrapText="1"/>
    </xf>
    <xf numFmtId="0" fontId="9" fillId="0" borderId="0" xfId="3" applyAlignment="1">
      <alignment horizontal="left" wrapText="1"/>
    </xf>
    <xf numFmtId="164" fontId="9" fillId="0" borderId="0" xfId="3" applyNumberFormat="1" applyAlignment="1">
      <alignment horizontal="center" wrapText="1"/>
    </xf>
    <xf numFmtId="2" fontId="9" fillId="0" borderId="0" xfId="3" applyNumberFormat="1" applyAlignment="1">
      <alignment horizontal="center" wrapText="1"/>
    </xf>
    <xf numFmtId="0" fontId="12" fillId="0" borderId="0" xfId="0" applyFont="1" applyAlignment="1">
      <alignment horizontal="center" wrapText="1"/>
    </xf>
    <xf numFmtId="0" fontId="9" fillId="0" borderId="0" xfId="3" applyAlignment="1">
      <alignment horizontal="center"/>
    </xf>
    <xf numFmtId="2" fontId="9" fillId="0" borderId="0" xfId="3" applyNumberForma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6" fillId="0" borderId="0" xfId="3" applyFont="1"/>
    <xf numFmtId="0" fontId="12" fillId="0" borderId="4" xfId="0" applyFont="1" applyBorder="1" applyAlignment="1">
      <alignment horizontal="center" wrapText="1"/>
    </xf>
    <xf numFmtId="164" fontId="12" fillId="0" borderId="4" xfId="0" applyNumberFormat="1" applyFont="1" applyBorder="1" applyAlignment="1">
      <alignment horizontal="center" wrapText="1"/>
    </xf>
    <xf numFmtId="0" fontId="15" fillId="0" borderId="0" xfId="3" applyFont="1"/>
    <xf numFmtId="0" fontId="0" fillId="0" borderId="0" xfId="3" applyFont="1" applyAlignment="1">
      <alignment horizontal="center"/>
    </xf>
    <xf numFmtId="164" fontId="9" fillId="0" borderId="0" xfId="3" applyNumberFormat="1" applyAlignment="1">
      <alignment horizontal="center"/>
    </xf>
    <xf numFmtId="166" fontId="9" fillId="0" borderId="0" xfId="3" applyNumberFormat="1" applyAlignment="1">
      <alignment horizontal="center"/>
    </xf>
    <xf numFmtId="166" fontId="9" fillId="0" borderId="0" xfId="3" applyNumberFormat="1"/>
    <xf numFmtId="164" fontId="0" fillId="2" borderId="6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5" fillId="2" borderId="3" xfId="5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164" fontId="5" fillId="4" borderId="3" xfId="5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/>
    </xf>
    <xf numFmtId="0" fontId="15" fillId="0" borderId="0" xfId="3" applyFont="1" applyAlignment="1">
      <alignment horizontal="center" wrapText="1"/>
    </xf>
    <xf numFmtId="0" fontId="15" fillId="0" borderId="0" xfId="3" applyFont="1" applyAlignment="1">
      <alignment horizontal="left" wrapText="1"/>
    </xf>
    <xf numFmtId="0" fontId="9" fillId="0" borderId="0" xfId="3" applyAlignment="1">
      <alignment horizontal="center" vertical="center" wrapText="1"/>
    </xf>
    <xf numFmtId="164" fontId="9" fillId="0" borderId="0" xfId="3" applyNumberFormat="1" applyAlignment="1">
      <alignment horizontal="center" vertical="center" wrapText="1"/>
    </xf>
    <xf numFmtId="0" fontId="9" fillId="0" borderId="0" xfId="3" applyAlignment="1">
      <alignment horizontal="center" vertical="center"/>
    </xf>
    <xf numFmtId="164" fontId="9" fillId="0" borderId="0" xfId="3" applyNumberFormat="1" applyAlignment="1">
      <alignment horizontal="center" vertical="center"/>
    </xf>
    <xf numFmtId="2" fontId="13" fillId="5" borderId="3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164" fontId="5" fillId="4" borderId="0" xfId="0" applyNumberFormat="1" applyFont="1" applyFill="1" applyAlignment="1">
      <alignment horizontal="center" vertical="center"/>
    </xf>
    <xf numFmtId="0" fontId="21" fillId="3" borderId="3" xfId="0" applyFont="1" applyFill="1" applyBorder="1" applyAlignment="1">
      <alignment horizontal="center"/>
    </xf>
    <xf numFmtId="2" fontId="13" fillId="3" borderId="3" xfId="0" applyNumberFormat="1" applyFon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/>
    </xf>
    <xf numFmtId="164" fontId="5" fillId="2" borderId="0" xfId="0" applyNumberFormat="1" applyFont="1" applyFill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8" fillId="0" borderId="9" xfId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wrapText="1"/>
    </xf>
    <xf numFmtId="164" fontId="23" fillId="0" borderId="4" xfId="0" applyNumberFormat="1" applyFont="1" applyBorder="1" applyAlignment="1">
      <alignment horizontal="center" wrapText="1"/>
    </xf>
    <xf numFmtId="0" fontId="0" fillId="0" borderId="0" xfId="3" applyFont="1" applyAlignment="1">
      <alignment horizontal="center" vertical="center"/>
    </xf>
    <xf numFmtId="0" fontId="8" fillId="0" borderId="0" xfId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164" fontId="0" fillId="4" borderId="8" xfId="0" applyNumberFormat="1" applyFill="1" applyBorder="1" applyAlignment="1">
      <alignment horizontal="center"/>
    </xf>
    <xf numFmtId="0" fontId="12" fillId="0" borderId="10" xfId="3" applyFont="1" applyBorder="1" applyAlignment="1">
      <alignment horizontal="center" wrapText="1"/>
    </xf>
    <xf numFmtId="164" fontId="7" fillId="4" borderId="3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0" fontId="17" fillId="0" borderId="0" xfId="2" applyFont="1" applyAlignment="1" applyProtection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2" applyFont="1" applyAlignment="1" applyProtection="1">
      <alignment horizontal="left" vertical="center"/>
    </xf>
    <xf numFmtId="0" fontId="17" fillId="0" borderId="0" xfId="2" applyFont="1" applyBorder="1" applyAlignment="1" applyProtection="1">
      <alignment horizontal="left"/>
    </xf>
    <xf numFmtId="14" fontId="18" fillId="0" borderId="0" xfId="3" applyNumberFormat="1" applyFont="1" applyAlignment="1">
      <alignment horizontal="center"/>
    </xf>
    <xf numFmtId="0" fontId="18" fillId="0" borderId="0" xfId="3" applyFont="1" applyAlignment="1">
      <alignment horizontal="center"/>
    </xf>
    <xf numFmtId="14" fontId="3" fillId="0" borderId="5" xfId="0" applyNumberFormat="1" applyFont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left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14" fontId="22" fillId="0" borderId="11" xfId="0" applyNumberFormat="1" applyFont="1" applyBorder="1" applyAlignment="1">
      <alignment horizontal="center" vertical="center" wrapText="1"/>
    </xf>
    <xf numFmtId="14" fontId="22" fillId="0" borderId="5" xfId="0" applyNumberFormat="1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0" fontId="12" fillId="0" borderId="4" xfId="0" applyFont="1" applyFill="1" applyBorder="1" applyAlignment="1">
      <alignment horizontal="center" wrapText="1"/>
    </xf>
    <xf numFmtId="0" fontId="8" fillId="0" borderId="4" xfId="2" applyFont="1" applyFill="1" applyBorder="1" applyAlignment="1" applyProtection="1">
      <alignment horizontal="left" wrapText="1"/>
    </xf>
    <xf numFmtId="164" fontId="12" fillId="0" borderId="4" xfId="0" applyNumberFormat="1" applyFont="1" applyFill="1" applyBorder="1" applyAlignment="1">
      <alignment horizontal="center" wrapText="1"/>
    </xf>
  </cellXfs>
  <cellStyles count="8">
    <cellStyle name="Lien hypertexte" xfId="1" builtinId="8"/>
    <cellStyle name="Lien hypertexte 2" xfId="2" xr:uid="{00000000-0005-0000-0000-000001000000}"/>
    <cellStyle name="Normal" xfId="0" builtinId="0"/>
    <cellStyle name="Normal 11" xfId="3" xr:uid="{00000000-0005-0000-0000-000003000000}"/>
    <cellStyle name="Normal 2" xfId="7" xr:uid="{27ACC10D-CB4A-40D6-9181-440F28F2404C}"/>
    <cellStyle name="Normal_hommes 07" xfId="4" xr:uid="{00000000-0005-0000-0000-000004000000}"/>
    <cellStyle name="Normal_resultats inter 2006-07site" xfId="5" xr:uid="{00000000-0005-0000-0000-000005000000}"/>
    <cellStyle name="Normal_resultats inter 2006-07site 2" xfId="6" xr:uid="{00000000-0005-0000-0000-000006000000}"/>
  </cellStyles>
  <dxfs count="51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>
          <bgColor indexed="41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</border>
    </dxf>
    <dxf>
      <font>
        <b val="0"/>
        <i val="0"/>
        <strike val="0"/>
        <outline val="0"/>
        <shadow val="0"/>
        <u/>
        <vertAlign val="baseline"/>
        <sz val="11"/>
        <color theme="1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  <vertical/>
        <horizontal/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  <vertical/>
        <horizontal/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color theme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theme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color theme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u/>
        <sz val="11"/>
        <color theme="10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  <vertical/>
        <horizontal/>
      </border>
    </dxf>
    <dxf>
      <font>
        <sz val="11"/>
        <color rgb="FF000000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  <vertical/>
        <horizontal/>
      </border>
    </dxf>
    <dxf>
      <font>
        <sz val="11"/>
        <color rgb="FFFF0000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0C0C0"/>
        </left>
        <right style="medium">
          <color rgb="FFC0C0C0"/>
        </right>
        <top style="medium">
          <color rgb="FFC0C0C0"/>
        </top>
        <bottom style="medium">
          <color rgb="FFC0C0C0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outline="0">
        <right style="medium">
          <color rgb="FFC0C0C0"/>
        </right>
      </border>
    </dxf>
    <dxf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/>
        <vertAlign val="baseline"/>
        <sz val="10"/>
        <color theme="1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AF1-45C5-B9AF-FC59CF907D54}"/>
              </c:ext>
            </c:extLst>
          </c:dPt>
          <c:val>
            <c:numRef>
              <c:f>'moyenne 26-27'!$D$4:$D$32</c:f>
              <c:numCache>
                <c:formatCode>0.000</c:formatCode>
                <c:ptCount val="29"/>
                <c:pt idx="0">
                  <c:v>167.02</c:v>
                </c:pt>
                <c:pt idx="1">
                  <c:v>163.12</c:v>
                </c:pt>
                <c:pt idx="2">
                  <c:v>162.16999999999999</c:v>
                </c:pt>
                <c:pt idx="3">
                  <c:v>161.41999999999999</c:v>
                </c:pt>
                <c:pt idx="4">
                  <c:v>163.98</c:v>
                </c:pt>
                <c:pt idx="5">
                  <c:v>159.97</c:v>
                </c:pt>
                <c:pt idx="6">
                  <c:v>164.65</c:v>
                </c:pt>
                <c:pt idx="7" formatCode="General">
                  <c:v>168.64</c:v>
                </c:pt>
                <c:pt idx="8">
                  <c:v>158.29</c:v>
                </c:pt>
                <c:pt idx="9" formatCode="General">
                  <c:v>167.67</c:v>
                </c:pt>
                <c:pt idx="10" formatCode="0.00">
                  <c:v>168.56</c:v>
                </c:pt>
                <c:pt idx="11">
                  <c:v>168.71</c:v>
                </c:pt>
                <c:pt idx="12">
                  <c:v>169.38</c:v>
                </c:pt>
                <c:pt idx="13" formatCode="General">
                  <c:v>160.91999999999999</c:v>
                </c:pt>
                <c:pt idx="14">
                  <c:v>166.77</c:v>
                </c:pt>
                <c:pt idx="15">
                  <c:v>166.37</c:v>
                </c:pt>
                <c:pt idx="16">
                  <c:v>172.1</c:v>
                </c:pt>
                <c:pt idx="17">
                  <c:v>172.36</c:v>
                </c:pt>
                <c:pt idx="18">
                  <c:v>166.93</c:v>
                </c:pt>
                <c:pt idx="19">
                  <c:v>168.54</c:v>
                </c:pt>
                <c:pt idx="20">
                  <c:v>168.72</c:v>
                </c:pt>
                <c:pt idx="21">
                  <c:v>170.51</c:v>
                </c:pt>
                <c:pt idx="22">
                  <c:v>166.53</c:v>
                </c:pt>
                <c:pt idx="23">
                  <c:v>168</c:v>
                </c:pt>
                <c:pt idx="24">
                  <c:v>168.63</c:v>
                </c:pt>
                <c:pt idx="25">
                  <c:v>179.22</c:v>
                </c:pt>
                <c:pt idx="26">
                  <c:v>171.41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1-45C5-B9AF-FC59CF907D54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'moyenne 26-27'!$E$4:$E$32</c:f>
              <c:numCache>
                <c:formatCode>0.000</c:formatCode>
                <c:ptCount val="29"/>
                <c:pt idx="0">
                  <c:v>159.33000000000001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1-45C5-B9AF-FC59CF907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355272"/>
        <c:axId val="1"/>
      </c:barChart>
      <c:catAx>
        <c:axId val="59335527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  <c:min val="16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933552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86107290233833E-2"/>
          <c:y val="4.8611111111111112E-2"/>
          <c:w val="0.78541953232462169"/>
          <c:h val="0.795138888888888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'moyenne 26-27'!$D$3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2C8-48E2-9502-1728D4832C8F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C8-48E2-9502-1728D4832C8F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2C8-48E2-9502-1728D4832C8F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/>
              </a:solidFill>
              <a:ln>
                <a:solidFill>
                  <a:srgbClr val="99CC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5D0-4532-8228-C7B898A746CE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C8-48E2-9502-1728D4832C8F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C8-48E2-9502-1728D4832C8F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C8-48E2-9502-1728D4832C8F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2C8-48E2-9502-1728D4832C8F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5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A584-46D6-9BA7-71CF7AFF75BE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9A9-4CEB-A291-C34F4E88E922}"/>
              </c:ext>
            </c:extLst>
          </c:dPt>
          <c:val>
            <c:numRef>
              <c:f>'moyenne 26-27'!$D$4:$D$33</c:f>
              <c:numCache>
                <c:formatCode>0.000</c:formatCode>
                <c:ptCount val="30"/>
                <c:pt idx="0">
                  <c:v>167.02</c:v>
                </c:pt>
                <c:pt idx="1">
                  <c:v>163.12</c:v>
                </c:pt>
                <c:pt idx="2">
                  <c:v>162.16999999999999</c:v>
                </c:pt>
                <c:pt idx="3">
                  <c:v>161.41999999999999</c:v>
                </c:pt>
                <c:pt idx="4">
                  <c:v>163.98</c:v>
                </c:pt>
                <c:pt idx="5">
                  <c:v>159.97</c:v>
                </c:pt>
                <c:pt idx="6">
                  <c:v>164.65</c:v>
                </c:pt>
                <c:pt idx="7" formatCode="General">
                  <c:v>168.64</c:v>
                </c:pt>
                <c:pt idx="8">
                  <c:v>158.29</c:v>
                </c:pt>
                <c:pt idx="9" formatCode="General">
                  <c:v>167.67</c:v>
                </c:pt>
                <c:pt idx="10" formatCode="0.00">
                  <c:v>168.56</c:v>
                </c:pt>
                <c:pt idx="11">
                  <c:v>168.71</c:v>
                </c:pt>
                <c:pt idx="12">
                  <c:v>169.38</c:v>
                </c:pt>
                <c:pt idx="13" formatCode="General">
                  <c:v>160.91999999999999</c:v>
                </c:pt>
                <c:pt idx="14">
                  <c:v>166.77</c:v>
                </c:pt>
                <c:pt idx="15">
                  <c:v>166.37</c:v>
                </c:pt>
                <c:pt idx="16">
                  <c:v>172.1</c:v>
                </c:pt>
                <c:pt idx="17">
                  <c:v>172.36</c:v>
                </c:pt>
                <c:pt idx="18">
                  <c:v>166.93</c:v>
                </c:pt>
                <c:pt idx="19">
                  <c:v>168.54</c:v>
                </c:pt>
                <c:pt idx="20">
                  <c:v>168.72</c:v>
                </c:pt>
                <c:pt idx="21">
                  <c:v>170.51</c:v>
                </c:pt>
                <c:pt idx="22">
                  <c:v>166.53</c:v>
                </c:pt>
                <c:pt idx="23">
                  <c:v>168</c:v>
                </c:pt>
                <c:pt idx="24">
                  <c:v>168.63</c:v>
                </c:pt>
                <c:pt idx="25">
                  <c:v>179.22</c:v>
                </c:pt>
                <c:pt idx="26">
                  <c:v>171.41</c:v>
                </c:pt>
                <c:pt idx="29">
                  <c:v>175.2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C8-48E2-9502-1728D4832C8F}"/>
            </c:ext>
          </c:extLst>
        </c:ser>
        <c:ser>
          <c:idx val="2"/>
          <c:order val="1"/>
          <c:tx>
            <c:strRef>
              <c:f>'moyenne 26-27'!$E$3</c:f>
              <c:strCache>
                <c:ptCount val="1"/>
                <c:pt idx="0">
                  <c:v>2026-2027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CE3-4667-94E4-F159EDC0EE9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2C8-48E2-9502-1728D4832C8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C8-48E2-9502-1728D4832C8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C8-48E2-9502-1728D4832C8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2C8-48E2-9502-1728D4832C8F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2C8-48E2-9502-1728D4832C8F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4"/>
              </a:solidFill>
              <a:ln w="127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5D0-4532-8228-C7B898A746CE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CE3-4667-94E4-F159EDC0EE95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2C8-48E2-9502-1728D4832C8F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EE33-4B09-9ED7-A95976BED2B4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4"/>
              </a:solidFill>
              <a:ln w="127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2EB0-4024-87C0-16AF8C515910}"/>
              </c:ext>
            </c:extLst>
          </c:dPt>
          <c:val>
            <c:numRef>
              <c:f>'moyenne 26-27'!$E$4:$E$33</c:f>
              <c:numCache>
                <c:formatCode>0.000</c:formatCode>
                <c:ptCount val="30"/>
                <c:pt idx="0">
                  <c:v>159.33000000000001</c:v>
                </c:pt>
                <c:pt idx="29">
                  <c:v>173.33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C8-48E2-9502-1728D4832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356256"/>
        <c:axId val="1"/>
      </c:barChart>
      <c:catAx>
        <c:axId val="59335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3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0.00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9335625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757966980399804"/>
          <c:y val="0.47344159347287129"/>
          <c:w val="0.10316368638239337"/>
          <c:h val="0.10392609699769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95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6BA-44A8-929E-8934151EB70F}"/>
              </c:ext>
            </c:extLst>
          </c:dPt>
          <c:val>
            <c:numRef>
              <c:f>'[1]vs 10-11'!$F$4:$F$27</c:f>
              <c:numCache>
                <c:formatCode>General</c:formatCode>
                <c:ptCount val="24"/>
                <c:pt idx="0">
                  <c:v>178.47499999999999</c:v>
                </c:pt>
                <c:pt idx="1">
                  <c:v>181.625</c:v>
                </c:pt>
                <c:pt idx="2">
                  <c:v>178.67500000000001</c:v>
                </c:pt>
                <c:pt idx="3">
                  <c:v>177.85833333333332</c:v>
                </c:pt>
                <c:pt idx="4">
                  <c:v>178.45</c:v>
                </c:pt>
                <c:pt idx="5">
                  <c:v>177.28333333333333</c:v>
                </c:pt>
                <c:pt idx="6">
                  <c:v>179.75</c:v>
                </c:pt>
                <c:pt idx="7">
                  <c:v>183.25833333333333</c:v>
                </c:pt>
                <c:pt idx="8">
                  <c:v>182.78333333333333</c:v>
                </c:pt>
                <c:pt idx="9">
                  <c:v>178.74166666666667</c:v>
                </c:pt>
                <c:pt idx="10">
                  <c:v>179.4</c:v>
                </c:pt>
                <c:pt idx="11">
                  <c:v>186.00833333333333</c:v>
                </c:pt>
                <c:pt idx="12">
                  <c:v>179.79166666666666</c:v>
                </c:pt>
                <c:pt idx="13">
                  <c:v>189.7</c:v>
                </c:pt>
                <c:pt idx="14">
                  <c:v>187.41666666666666</c:v>
                </c:pt>
                <c:pt idx="15">
                  <c:v>181.79166666666666</c:v>
                </c:pt>
                <c:pt idx="16">
                  <c:v>188.38333333333333</c:v>
                </c:pt>
                <c:pt idx="17">
                  <c:v>182.58333333333334</c:v>
                </c:pt>
                <c:pt idx="18">
                  <c:v>188.52500000000001</c:v>
                </c:pt>
                <c:pt idx="19">
                  <c:v>181.27500000000001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BA-44A8-929E-8934151EB70F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'[1]vs 10-11'!$G$4:$G$27</c:f>
              <c:numCache>
                <c:formatCode>General</c:formatCode>
                <c:ptCount val="24"/>
                <c:pt idx="0">
                  <c:v>171</c:v>
                </c:pt>
                <c:pt idx="1">
                  <c:v>170.57575757575756</c:v>
                </c:pt>
                <c:pt idx="2">
                  <c:v>173.25757575757575</c:v>
                </c:pt>
                <c:pt idx="3">
                  <c:v>173.40909090909091</c:v>
                </c:pt>
                <c:pt idx="4">
                  <c:v>168.81060606060606</c:v>
                </c:pt>
                <c:pt idx="5">
                  <c:v>170.87121212121212</c:v>
                </c:pt>
                <c:pt idx="6">
                  <c:v>181.30303030303031</c:v>
                </c:pt>
                <c:pt idx="7">
                  <c:v>174.15151515151516</c:v>
                </c:pt>
                <c:pt idx="8">
                  <c:v>174.09848484848484</c:v>
                </c:pt>
                <c:pt idx="9">
                  <c:v>175.49242424242425</c:v>
                </c:pt>
                <c:pt idx="10">
                  <c:v>176.12121212121212</c:v>
                </c:pt>
                <c:pt idx="11">
                  <c:v>172.78787878787878</c:v>
                </c:pt>
                <c:pt idx="12">
                  <c:v>183.90909090909091</c:v>
                </c:pt>
                <c:pt idx="13">
                  <c:v>181.90909090909091</c:v>
                </c:pt>
                <c:pt idx="14">
                  <c:v>174.88636363636363</c:v>
                </c:pt>
                <c:pt idx="15">
                  <c:v>172.63636363636363</c:v>
                </c:pt>
                <c:pt idx="16">
                  <c:v>179.21212121212122</c:v>
                </c:pt>
                <c:pt idx="17">
                  <c:v>179.06060606060606</c:v>
                </c:pt>
                <c:pt idx="18">
                  <c:v>177.68181818181819</c:v>
                </c:pt>
                <c:pt idx="19">
                  <c:v>180.17424242424244</c:v>
                </c:pt>
                <c:pt idx="20">
                  <c:v>163.21969696969697</c:v>
                </c:pt>
                <c:pt idx="21">
                  <c:v>173.31060606060606</c:v>
                </c:pt>
                <c:pt idx="22">
                  <c:v>171.43939393939394</c:v>
                </c:pt>
                <c:pt idx="23">
                  <c:v>175.36363636363637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BA-44A8-929E-8934151EB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175312"/>
        <c:axId val="1"/>
      </c:barChart>
      <c:catAx>
        <c:axId val="5951753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  <c:min val="16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951753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51180555555555562" footer="0.51180555555555562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6</xdr:col>
      <xdr:colOff>838200</xdr:colOff>
      <xdr:row>33</xdr:row>
      <xdr:rowOff>0</xdr:rowOff>
    </xdr:to>
    <xdr:graphicFrame macro="">
      <xdr:nvGraphicFramePr>
        <xdr:cNvPr id="1093" name="Chart 1">
          <a:extLst>
            <a:ext uri="{FF2B5EF4-FFF2-40B4-BE49-F238E27FC236}">
              <a16:creationId xmlns:a16="http://schemas.microsoft.com/office/drawing/2014/main" id="{993C8522-841D-7CCB-A5D8-8FB77DB53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34</xdr:row>
      <xdr:rowOff>142875</xdr:rowOff>
    </xdr:from>
    <xdr:to>
      <xdr:col>7</xdr:col>
      <xdr:colOff>733425</xdr:colOff>
      <xdr:row>60</xdr:row>
      <xdr:rowOff>57150</xdr:rowOff>
    </xdr:to>
    <xdr:graphicFrame macro="">
      <xdr:nvGraphicFramePr>
        <xdr:cNvPr id="1094" name="Graphique 2">
          <a:extLst>
            <a:ext uri="{FF2B5EF4-FFF2-40B4-BE49-F238E27FC236}">
              <a16:creationId xmlns:a16="http://schemas.microsoft.com/office/drawing/2014/main" id="{E6F742D9-03F3-C77A-D877-718EDD3C7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6</xdr:col>
      <xdr:colOff>838200</xdr:colOff>
      <xdr:row>33</xdr:row>
      <xdr:rowOff>0</xdr:rowOff>
    </xdr:to>
    <xdr:graphicFrame macro="">
      <xdr:nvGraphicFramePr>
        <xdr:cNvPr id="1095" name="Chart 1">
          <a:extLst>
            <a:ext uri="{FF2B5EF4-FFF2-40B4-BE49-F238E27FC236}">
              <a16:creationId xmlns:a16="http://schemas.microsoft.com/office/drawing/2014/main" id="{895D22C1-319C-7D9C-FD88-889F96DCC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262890</xdr:colOff>
      <xdr:row>34</xdr:row>
      <xdr:rowOff>137160</xdr:rowOff>
    </xdr:from>
    <xdr:to>
      <xdr:col>6</xdr:col>
      <xdr:colOff>217170</xdr:colOff>
      <xdr:row>36</xdr:row>
      <xdr:rowOff>110848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13D8CB25-72E0-6D42-21ED-96330D0528CA}"/>
            </a:ext>
          </a:extLst>
        </xdr:cNvPr>
        <xdr:cNvSpPr txBox="1"/>
      </xdr:nvSpPr>
      <xdr:spPr>
        <a:xfrm>
          <a:off x="1863090" y="4699635"/>
          <a:ext cx="3602355" cy="2975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CH" sz="1400" b="1"/>
            <a:t>Graphique ligue inter 2026-2027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ilisateurs\dada\Documents\My%20site\sgb2008_09\ligues\ligue%20inter\2012-2013\resultats%20inter%202012-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match1"/>
      <sheetName val="match2"/>
      <sheetName val="match3"/>
      <sheetName val="match4"/>
      <sheetName val="match5"/>
      <sheetName val="match6"/>
      <sheetName val="match7"/>
      <sheetName val="match8"/>
      <sheetName val="match9"/>
      <sheetName val="match10"/>
      <sheetName val="match11"/>
      <sheetName val="match12"/>
      <sheetName val="match13"/>
      <sheetName val="march14"/>
      <sheetName val="match15"/>
      <sheetName val="match16"/>
      <sheetName val="match17"/>
      <sheetName val="match18"/>
      <sheetName val="match19"/>
      <sheetName val="match20"/>
      <sheetName val="match21"/>
      <sheetName val="match22"/>
      <sheetName val="match23"/>
      <sheetName val="match24"/>
      <sheetName val="Calendrier"/>
      <sheetName val="match"/>
      <sheetName val="match points"/>
      <sheetName val="vs 10-11"/>
      <sheetName val="Moy_i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F4">
            <v>178.47499999999999</v>
          </cell>
          <cell r="G4">
            <v>171</v>
          </cell>
        </row>
        <row r="5">
          <cell r="F5">
            <v>181.625</v>
          </cell>
          <cell r="G5">
            <v>170.57575757575756</v>
          </cell>
        </row>
        <row r="6">
          <cell r="F6">
            <v>178.67500000000001</v>
          </cell>
          <cell r="G6">
            <v>173.25757575757575</v>
          </cell>
        </row>
        <row r="7">
          <cell r="F7">
            <v>177.85833333333332</v>
          </cell>
          <cell r="G7">
            <v>173.40909090909091</v>
          </cell>
        </row>
        <row r="8">
          <cell r="F8">
            <v>178.45</v>
          </cell>
          <cell r="G8">
            <v>168.81060606060606</v>
          </cell>
        </row>
        <row r="9">
          <cell r="F9">
            <v>177.28333333333333</v>
          </cell>
          <cell r="G9">
            <v>170.87121212121212</v>
          </cell>
        </row>
        <row r="10">
          <cell r="F10">
            <v>179.75</v>
          </cell>
          <cell r="G10">
            <v>181.30303030303031</v>
          </cell>
        </row>
        <row r="11">
          <cell r="F11">
            <v>183.25833333333333</v>
          </cell>
          <cell r="G11">
            <v>174.15151515151516</v>
          </cell>
        </row>
        <row r="12">
          <cell r="F12">
            <v>182.78333333333333</v>
          </cell>
          <cell r="G12">
            <v>174.09848484848484</v>
          </cell>
        </row>
        <row r="13">
          <cell r="F13">
            <v>178.74166666666667</v>
          </cell>
          <cell r="G13">
            <v>175.49242424242425</v>
          </cell>
        </row>
        <row r="14">
          <cell r="F14">
            <v>179.4</v>
          </cell>
          <cell r="G14">
            <v>176.12121212121212</v>
          </cell>
        </row>
        <row r="15">
          <cell r="F15">
            <v>186.00833333333333</v>
          </cell>
          <cell r="G15">
            <v>172.78787878787878</v>
          </cell>
        </row>
        <row r="16">
          <cell r="F16">
            <v>179.79166666666666</v>
          </cell>
          <cell r="G16">
            <v>183.90909090909091</v>
          </cell>
        </row>
        <row r="17">
          <cell r="F17">
            <v>189.7</v>
          </cell>
          <cell r="G17">
            <v>181.90909090909091</v>
          </cell>
        </row>
        <row r="18">
          <cell r="F18">
            <v>187.41666666666666</v>
          </cell>
          <cell r="G18">
            <v>174.88636363636363</v>
          </cell>
        </row>
        <row r="19">
          <cell r="F19">
            <v>181.79166666666666</v>
          </cell>
          <cell r="G19">
            <v>172.63636363636363</v>
          </cell>
        </row>
        <row r="20">
          <cell r="F20">
            <v>188.38333333333333</v>
          </cell>
          <cell r="G20">
            <v>179.21212121212122</v>
          </cell>
        </row>
        <row r="21">
          <cell r="F21">
            <v>182.58333333333334</v>
          </cell>
          <cell r="G21">
            <v>179.06060606060606</v>
          </cell>
        </row>
        <row r="22">
          <cell r="F22">
            <v>188.52500000000001</v>
          </cell>
          <cell r="G22">
            <v>177.68181818181819</v>
          </cell>
        </row>
        <row r="23">
          <cell r="F23">
            <v>181.27500000000001</v>
          </cell>
          <cell r="G23">
            <v>180.17424242424244</v>
          </cell>
        </row>
        <row r="24">
          <cell r="G24">
            <v>163.21969696969697</v>
          </cell>
        </row>
        <row r="25">
          <cell r="G25">
            <v>173.31060606060606</v>
          </cell>
        </row>
        <row r="26">
          <cell r="G26">
            <v>171.43939393939394</v>
          </cell>
        </row>
        <row r="27">
          <cell r="G27">
            <v>175.36363636363637</v>
          </cell>
        </row>
      </sheetData>
      <sheetData sheetId="2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199C0B-EA42-4875-B9DC-B69092330A26}" name="Tableau19243649554073" displayName="Tableau19243649554073" ref="A3:E69" totalsRowShown="0" headerRowDxfId="50" dataDxfId="49" headerRowCellStyle="Normal 11">
  <autoFilter ref="A3:E69" xr:uid="{BAE86F57-64C8-4DF9-ADBB-4DA1CC06173B}"/>
  <sortState xmlns:xlrd2="http://schemas.microsoft.com/office/spreadsheetml/2017/richdata2" ref="A4:E69">
    <sortCondition ref="B4:B69"/>
  </sortState>
  <tableColumns count="5">
    <tableColumn id="1" xr3:uid="{0B526141-A34B-4334-A6B8-AF7A9303D9A7}" name="Pos." dataDxfId="48"/>
    <tableColumn id="2" xr3:uid="{7E977F88-1F85-4BF7-96CC-29971AE53310}" name="Nom" dataDxfId="47" dataCellStyle="Lien hypertexte 2"/>
    <tableColumn id="3" xr3:uid="{8B8CC5A2-264D-40C7-A25E-0E35405362D5}" name="QA" dataDxfId="46"/>
    <tableColumn id="4" xr3:uid="{DEBDADD8-90C6-45A7-BED3-339A7F5FA4C4}" name="Parties" dataDxfId="45"/>
    <tableColumn id="5" xr3:uid="{7E90993B-9B55-4249-8566-B6442100BA73}" name="Moy." dataDxfId="4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9D7A6E-E1D4-4046-903A-18348268DD44}" name="Tableau39443749654184" displayName="Tableau39443749654184" ref="Y3:AF68" totalsRowShown="0" headerRowDxfId="43" dataDxfId="42" headerRowCellStyle="Normal 11">
  <autoFilter ref="Y3:AF68" xr:uid="{668E0282-8031-40A2-9DB7-547F94693935}"/>
  <sortState xmlns:xlrd2="http://schemas.microsoft.com/office/spreadsheetml/2017/richdata2" ref="Y4:AC63">
    <sortCondition ref="Z4:Z63"/>
  </sortState>
  <tableColumns count="8">
    <tableColumn id="1" xr3:uid="{57E30A25-2972-45E2-8646-9FF1DB7EA860}" name="Pos." dataDxfId="41"/>
    <tableColumn id="2" xr3:uid="{550B93AD-BF27-4A2A-8AD0-23A67A38A45A}" name="Nom" dataDxfId="16" dataCellStyle="Lien hypertexte"/>
    <tableColumn id="3" xr3:uid="{7D333C32-81CF-4B74-BDE6-608E916BFCC3}" name="QA" dataDxfId="15" dataCellStyle="Normal 11"/>
    <tableColumn id="4" xr3:uid="{90643C87-7ACC-46E0-8BE1-16E3354311C7}" name="Parties" dataDxfId="14" dataCellStyle="Normal 11"/>
    <tableColumn id="5" xr3:uid="{C2FDBF17-1BAB-46EF-A547-3F4B39AF12BD}" name="Moy." dataDxfId="13" dataCellStyle="Normal 11"/>
    <tableColumn id="6" xr3:uid="{7A14F6EA-1838-44E3-80C0-FD34EDAE83E1}" name="Colonne1" dataDxfId="40"/>
    <tableColumn id="7" xr3:uid="{FCEC3EE2-C05E-4DC6-8B1A-940A8ACA528A}" name="Colonne2" dataDxfId="39"/>
    <tableColumn id="8" xr3:uid="{C6D43F96-120D-49A9-8328-C80B7071031F}" name="Colonne3" dataDxfId="38" dataCellStyle="Lien hypertexte"/>
  </tableColumns>
  <tableStyleInfo name="TableStyleLight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2BBB727-1637-4B4A-A467-8136B8D7FDE9}" name="Tableau293438497542910" displayName="Tableau293438497542910" ref="M3:Q69" totalsRowShown="0" headerRowDxfId="37" dataDxfId="36" headerRowCellStyle="Normal 11">
  <autoFilter ref="M3:Q69" xr:uid="{AC475DBC-1BAB-450B-84D1-CE8B5A896377}"/>
  <sortState xmlns:xlrd2="http://schemas.microsoft.com/office/spreadsheetml/2017/richdata2" ref="M4:Q69">
    <sortCondition ref="N4:N69"/>
  </sortState>
  <tableColumns count="5">
    <tableColumn id="1" xr3:uid="{BA6614D5-F1FA-4CFD-97B5-B7B5FB9316F7}" name="Pos." dataDxfId="35"/>
    <tableColumn id="2" xr3:uid="{EEC5891A-E844-465C-99AC-61FA4795C701}" name="Nom" dataDxfId="34" dataCellStyle="Lien hypertexte 2"/>
    <tableColumn id="3" xr3:uid="{EE496E13-7A7A-4206-9F02-6DCF07CD47BE}" name="QA" dataDxfId="33">
      <calculatedColumnFormula>SUM(Tableau39443749654184[[#This Row],[QA]]-Tableau2934384975429214[[#This Row],[QA]]-Tableau19243649554073[[#This Row],[QA]])</calculatedColumnFormula>
    </tableColumn>
    <tableColumn id="4" xr3:uid="{E8E10484-79AB-4ED2-9B94-C06D76813E5B}" name="Parties" dataDxfId="32">
      <calculatedColumnFormula>SUM(Tableau39443749654184[[#This Row],[Parties]]-Tableau2934384975429214[[#This Row],[Parties]]-Tableau19243649554073[[#This Row],[Parties]])</calculatedColumnFormula>
    </tableColumn>
    <tableColumn id="5" xr3:uid="{589F20DB-807C-41BD-9E6C-DCCDB279A7D8}" name="Moy." dataDxfId="31">
      <calculatedColumnFormula>SUM(O4/P4)</calculatedColumnFormula>
    </tableColumn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3A5122F-808D-4C04-8144-5BC4CC65DF35}" name="Tableau29343849754226101113" displayName="Tableau29343849754226101113" ref="S3:W68" totalsRowShown="0" headerRowDxfId="30" dataDxfId="29" headerRowCellStyle="Normal 11">
  <autoFilter ref="S3:W68" xr:uid="{3942E1BF-DE92-47CE-AD8A-6DCDF81B1526}"/>
  <sortState xmlns:xlrd2="http://schemas.microsoft.com/office/spreadsheetml/2017/richdata2" ref="S4:W55">
    <sortCondition ref="T4:T55"/>
  </sortState>
  <tableColumns count="5">
    <tableColumn id="1" xr3:uid="{87362D8E-B6C8-406A-A43A-1DFF6E760829}" name="Pos." dataDxfId="28"/>
    <tableColumn id="2" xr3:uid="{2CC3E541-58A3-48CC-9C00-4F513AAFA9B3}" name="Nom" dataDxfId="20" dataCellStyle="Lien hypertexte"/>
    <tableColumn id="3" xr3:uid="{31388AE9-5E31-4B50-B225-6C9C9EDA9137}" name="QA" dataDxfId="19" dataCellStyle="Normal 11"/>
    <tableColumn id="4" xr3:uid="{C100956C-3933-49F5-B82B-9762F86EE04D}" name="Parties" dataDxfId="18" dataCellStyle="Normal 11"/>
    <tableColumn id="5" xr3:uid="{24107012-9518-4975-A255-C0EF338C141E}" name="Moy." dataDxfId="17" dataCellStyle="Normal 11"/>
  </tableColumns>
  <tableStyleInfo name="TableStyleLight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962331D-74E1-4159-9970-EF00D54DF056}" name="Tableau2934384975429214" displayName="Tableau2934384975429214" ref="G3:K69" totalsRowShown="0" headerRowDxfId="27" dataDxfId="26" headerRowCellStyle="Normal 11">
  <autoFilter ref="G3:K69" xr:uid="{A5FF0530-ED0A-41D3-8408-F11D3FE900C0}"/>
  <sortState xmlns:xlrd2="http://schemas.microsoft.com/office/spreadsheetml/2017/richdata2" ref="G4:K69">
    <sortCondition ref="H4:H69"/>
  </sortState>
  <tableColumns count="5">
    <tableColumn id="1" xr3:uid="{AF87AEFE-C81D-487A-9D28-D62F47921642}" name="Pos." dataDxfId="25"/>
    <tableColumn id="2" xr3:uid="{E0537EFF-30A0-484B-BB0A-8BC8457C9BF1}" name="Nom" dataDxfId="24" dataCellStyle="Lien hypertexte 2">
      <calculatedColumnFormula>SUM(#REF!)</calculatedColumnFormula>
    </tableColumn>
    <tableColumn id="3" xr3:uid="{12E63E5B-EBF2-4D3B-BE3B-DF2A945A0CD6}" name="QA" dataDxfId="23">
      <calculatedColumnFormula>SUM(Tableau39443749654184[[#This Row],[QA]]-Tableau19243649554073[[#This Row],[QA]])</calculatedColumnFormula>
    </tableColumn>
    <tableColumn id="4" xr3:uid="{4A719887-EC27-4767-9970-419A9EBB7521}" name="Parties" dataDxfId="22">
      <calculatedColumnFormula>SUM(Tableau39443749654184[[#This Row],[Parties]]-Tableau19243649554073[[#This Row],[Parties]])</calculatedColumnFormula>
    </tableColumn>
    <tableColumn id="5" xr3:uid="{6C40CB89-DC98-439A-8580-A633D5F8EA5D}" name="Moy." dataDxfId="21">
      <calculatedColumnFormula>SUM(I4/J4)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bowling.lexerbowling.com/bowlingdelapraille/ligueinternationale2025-2026-27/tm00E.htm" TargetMode="External"/><Relationship Id="rId21" Type="http://schemas.openxmlformats.org/officeDocument/2006/relationships/hyperlink" Target="https://bowling.lexerbowling.com/bowlingdelapraille/ligueinternationale2025-2026-27/tm004.htm" TargetMode="External"/><Relationship Id="rId42" Type="http://schemas.openxmlformats.org/officeDocument/2006/relationships/hyperlink" Target="https://bowling.lexerbowling.com/bowlingdelapraille/ligueinternationale2025-2026-27/tm013.htm" TargetMode="External"/><Relationship Id="rId47" Type="http://schemas.openxmlformats.org/officeDocument/2006/relationships/hyperlink" Target="https://bowling.lexerbowling.com/bowlingdelapraille/ligueinternationale2025-2026-27/tm014.htm" TargetMode="External"/><Relationship Id="rId63" Type="http://schemas.openxmlformats.org/officeDocument/2006/relationships/hyperlink" Target="https://bowling.lexerbowling.com/bowlingdelapraille/ligueinternationale2025-2026-27/tm013.htm" TargetMode="External"/><Relationship Id="rId68" Type="http://schemas.openxmlformats.org/officeDocument/2006/relationships/hyperlink" Target="https://bowling.lexerbowling.com/bowlingdelapraille/ligueinternationale2026-2027-27/pl030.htm" TargetMode="External"/><Relationship Id="rId84" Type="http://schemas.openxmlformats.org/officeDocument/2006/relationships/hyperlink" Target="https://bowling.lexerbowling.com/bowlingdelapraille/ligueinternationale2026-2027-27/pl03B.htm" TargetMode="External"/><Relationship Id="rId89" Type="http://schemas.openxmlformats.org/officeDocument/2006/relationships/hyperlink" Target="https://bowling.lexerbowling.com/bowlingdelapraille/ligueinternationale2026-2027-27/pl0AC.htm" TargetMode="External"/><Relationship Id="rId7" Type="http://schemas.openxmlformats.org/officeDocument/2006/relationships/hyperlink" Target="https://bowling.lexerbowling.com/bowlingdelapraille/ligueinternationale2025-2026-27/tm010.htm" TargetMode="External"/><Relationship Id="rId71" Type="http://schemas.openxmlformats.org/officeDocument/2006/relationships/hyperlink" Target="https://bowling.lexerbowling.com/bowlingdelapraille/ligueinternationale2026-2027-27/pl05D.htm" TargetMode="External"/><Relationship Id="rId92" Type="http://schemas.openxmlformats.org/officeDocument/2006/relationships/hyperlink" Target="https://bowling.lexerbowling.com/bowlingdelapraille/ligueinternationale2026-2027-27/pl094.htm" TargetMode="External"/><Relationship Id="rId2" Type="http://schemas.openxmlformats.org/officeDocument/2006/relationships/hyperlink" Target="https://bowling.lexerbowling.com/bowlingdelapraille/ligueinternationale2025-2026-27/tm00E.htm" TargetMode="External"/><Relationship Id="rId16" Type="http://schemas.openxmlformats.org/officeDocument/2006/relationships/hyperlink" Target="https://bowling.lexerbowling.com/bowlingdelapraille/ligueinternationale2025-2026-27/tm016.htm" TargetMode="External"/><Relationship Id="rId29" Type="http://schemas.openxmlformats.org/officeDocument/2006/relationships/hyperlink" Target="https://bowling.lexerbowling.com/bowlingdelapraille/ligueinternationale2025-2026-27/tm004.htm" TargetMode="External"/><Relationship Id="rId107" Type="http://schemas.openxmlformats.org/officeDocument/2006/relationships/table" Target="../tables/table5.xml"/><Relationship Id="rId11" Type="http://schemas.openxmlformats.org/officeDocument/2006/relationships/hyperlink" Target="https://bowling.lexerbowling.com/bowlingdelapraille/ligueinternationale2025-2026-27/tm00E.htm" TargetMode="External"/><Relationship Id="rId24" Type="http://schemas.openxmlformats.org/officeDocument/2006/relationships/hyperlink" Target="https://bowling.lexerbowling.com/bowlingdelapraille/ligueinternationale2025-2026-27/tm010.htm" TargetMode="External"/><Relationship Id="rId32" Type="http://schemas.openxmlformats.org/officeDocument/2006/relationships/hyperlink" Target="https://bowling.lexerbowling.com/bowlingdelapraille/ligueinternationale2025-2026-27/tm00F.htm" TargetMode="External"/><Relationship Id="rId37" Type="http://schemas.openxmlformats.org/officeDocument/2006/relationships/hyperlink" Target="https://bowling.lexerbowling.com/bowlingdelapraille/ligueinternationale2025-2026-27/tm015.htm" TargetMode="External"/><Relationship Id="rId40" Type="http://schemas.openxmlformats.org/officeDocument/2006/relationships/hyperlink" Target="https://bowling.lexerbowling.com/bowlingdelapraille/ligueinternationale2025-2026-27/tm00F.htm" TargetMode="External"/><Relationship Id="rId45" Type="http://schemas.openxmlformats.org/officeDocument/2006/relationships/hyperlink" Target="https://bowling.lexerbowling.com/bowlingdelapraille/ligueinternationale2025-2026-27/tm015.htm" TargetMode="External"/><Relationship Id="rId53" Type="http://schemas.openxmlformats.org/officeDocument/2006/relationships/hyperlink" Target="https://bowling.lexerbowling.com/bowlingdelapraille/ligueinternationale2025-2026-27/tm004.htm" TargetMode="External"/><Relationship Id="rId58" Type="http://schemas.openxmlformats.org/officeDocument/2006/relationships/hyperlink" Target="https://bowling.lexerbowling.com/bowlingdelapraille/ligueinternationale2025-2026-27/tm00C.htm" TargetMode="External"/><Relationship Id="rId66" Type="http://schemas.openxmlformats.org/officeDocument/2006/relationships/hyperlink" Target="https://bowling.lexerbowling.com/bowlingdelapraille/ligueinternationale2026-2027-27/pl074.htm" TargetMode="External"/><Relationship Id="rId74" Type="http://schemas.openxmlformats.org/officeDocument/2006/relationships/hyperlink" Target="https://bowling.lexerbowling.com/bowlingdelapraille/ligueinternationale2026-2027-27/pl04F.htm" TargetMode="External"/><Relationship Id="rId79" Type="http://schemas.openxmlformats.org/officeDocument/2006/relationships/hyperlink" Target="https://bowling.lexerbowling.com/bowlingdelapraille/ligueinternationale2026-2027-27/pl03A.htm" TargetMode="External"/><Relationship Id="rId87" Type="http://schemas.openxmlformats.org/officeDocument/2006/relationships/hyperlink" Target="https://bowling.lexerbowling.com/bowlingdelapraille/ligueinternationale2026-2027-27/pl03E.htm" TargetMode="External"/><Relationship Id="rId102" Type="http://schemas.openxmlformats.org/officeDocument/2006/relationships/printerSettings" Target="../printerSettings/printerSettings2.bin"/><Relationship Id="rId5" Type="http://schemas.openxmlformats.org/officeDocument/2006/relationships/hyperlink" Target="https://bowling.lexerbowling.com/bowlingdelapraille/ligueinternationale2025-2026-27/tm012.htm" TargetMode="External"/><Relationship Id="rId61" Type="http://schemas.openxmlformats.org/officeDocument/2006/relationships/hyperlink" Target="https://bowling.lexerbowling.com/bowlingdelapraille/ligueinternationale2025-2026-27/tm014.htm" TargetMode="External"/><Relationship Id="rId82" Type="http://schemas.openxmlformats.org/officeDocument/2006/relationships/hyperlink" Target="https://bowling.lexerbowling.com/bowlingdelapraille/ligueinternationale2026-2027-27/pl0A3.htm" TargetMode="External"/><Relationship Id="rId90" Type="http://schemas.openxmlformats.org/officeDocument/2006/relationships/hyperlink" Target="https://bowling.lexerbowling.com/bowlingdelapraille/ligueinternationale2026-2027-27/pl099.htm" TargetMode="External"/><Relationship Id="rId95" Type="http://schemas.openxmlformats.org/officeDocument/2006/relationships/hyperlink" Target="https://bowling.lexerbowling.com/bowlingdelapraille/ligueinternationale2026-2027-27/pl03F.htm" TargetMode="External"/><Relationship Id="rId19" Type="http://schemas.openxmlformats.org/officeDocument/2006/relationships/hyperlink" Target="https://bowling.lexerbowling.com/bowlingdelapraille/ligueinternationale2025-2026-27/tm016.htm" TargetMode="External"/><Relationship Id="rId14" Type="http://schemas.openxmlformats.org/officeDocument/2006/relationships/hyperlink" Target="https://bowling.lexerbowling.com/bowlingdelapraille/ligueinternationale2025-2026-27/tm012.htm" TargetMode="External"/><Relationship Id="rId22" Type="http://schemas.openxmlformats.org/officeDocument/2006/relationships/hyperlink" Target="https://bowling.lexerbowling.com/bowlingdelapraille/ligueinternationale2025-2026-27/tm012.htm" TargetMode="External"/><Relationship Id="rId27" Type="http://schemas.openxmlformats.org/officeDocument/2006/relationships/hyperlink" Target="https://bowling.lexerbowling.com/bowlingdelapraille/ligueinternationale2025-2026-27/tm00C.htm" TargetMode="External"/><Relationship Id="rId30" Type="http://schemas.openxmlformats.org/officeDocument/2006/relationships/hyperlink" Target="https://bowling.lexerbowling.com/bowlingdelapraille/ligueinternationale2025-2026-27/tm012.htm" TargetMode="External"/><Relationship Id="rId35" Type="http://schemas.openxmlformats.org/officeDocument/2006/relationships/hyperlink" Target="https://bowling.lexerbowling.com/bowlingdelapraille/ligueinternationale2025-2026-27/tm00F.htm" TargetMode="External"/><Relationship Id="rId43" Type="http://schemas.openxmlformats.org/officeDocument/2006/relationships/hyperlink" Target="https://bowling.lexerbowling.com/bowlingdelapraille/ligueinternationale2025-2026-27/tm015.htm" TargetMode="External"/><Relationship Id="rId48" Type="http://schemas.openxmlformats.org/officeDocument/2006/relationships/hyperlink" Target="https://bowling.lexerbowling.com/bowlingdelapraille/ligueinternationale2025-2026-27/tm015.htm" TargetMode="External"/><Relationship Id="rId56" Type="http://schemas.openxmlformats.org/officeDocument/2006/relationships/hyperlink" Target="https://bowling.lexerbowling.com/bowlingdelapraille/ligueinternationale2025-2026-27/tm016.htm" TargetMode="External"/><Relationship Id="rId64" Type="http://schemas.openxmlformats.org/officeDocument/2006/relationships/hyperlink" Target="https://bowling.lexerbowling.com/bowlingdelapraille/ligueinternationale2025-2026-27/tm014.htm" TargetMode="External"/><Relationship Id="rId69" Type="http://schemas.openxmlformats.org/officeDocument/2006/relationships/hyperlink" Target="https://bowling.lexerbowling.com/bowlingdelapraille/ligueinternationale2026-2027-27/pl048.htm" TargetMode="External"/><Relationship Id="rId77" Type="http://schemas.openxmlformats.org/officeDocument/2006/relationships/hyperlink" Target="https://bowling.lexerbowling.com/bowlingdelapraille/ligueinternationale2026-2027-27/pl012.htm" TargetMode="External"/><Relationship Id="rId100" Type="http://schemas.openxmlformats.org/officeDocument/2006/relationships/hyperlink" Target="https://bowling.lexerbowling.com/bowlingdelapraille/ligueinternationale2026-2027-27/pl0D1.htm" TargetMode="External"/><Relationship Id="rId105" Type="http://schemas.openxmlformats.org/officeDocument/2006/relationships/table" Target="../tables/table3.xml"/><Relationship Id="rId8" Type="http://schemas.openxmlformats.org/officeDocument/2006/relationships/hyperlink" Target="https://bowling.lexerbowling.com/bowlingdelapraille/ligueinternationale2025-2026-27/tm010.htm" TargetMode="External"/><Relationship Id="rId51" Type="http://schemas.openxmlformats.org/officeDocument/2006/relationships/hyperlink" Target="https://bowling.lexerbowling.com/bowlingdelapraille/ligueinternationale2025-2026-27/tm00F.htm" TargetMode="External"/><Relationship Id="rId72" Type="http://schemas.openxmlformats.org/officeDocument/2006/relationships/hyperlink" Target="https://bowling.lexerbowling.com/bowlingdelapraille/ligueinternationale2026-2027-27/pl054.htm" TargetMode="External"/><Relationship Id="rId80" Type="http://schemas.openxmlformats.org/officeDocument/2006/relationships/hyperlink" Target="https://bowling.lexerbowling.com/bowlingdelapraille/ligueinternationale2026-2027-27/pl08D.htm" TargetMode="External"/><Relationship Id="rId85" Type="http://schemas.openxmlformats.org/officeDocument/2006/relationships/hyperlink" Target="https://bowling.lexerbowling.com/bowlingdelapraille/ligueinternationale2026-2027-27/pl095.htm" TargetMode="External"/><Relationship Id="rId93" Type="http://schemas.openxmlformats.org/officeDocument/2006/relationships/hyperlink" Target="https://bowling.lexerbowling.com/bowlingdelapraille/ligueinternationale2026-2027-27/pl00B.htm" TargetMode="External"/><Relationship Id="rId98" Type="http://schemas.openxmlformats.org/officeDocument/2006/relationships/hyperlink" Target="https://bowling.lexerbowling.com/bowlingdelapraille/ligueinternationale2026-2027-27/pl0A7.htm" TargetMode="External"/><Relationship Id="rId3" Type="http://schemas.openxmlformats.org/officeDocument/2006/relationships/hyperlink" Target="https://bowling.lexerbowling.com/bowlingdelapraille/ligueinternationale2025-2026-27/tm004.htm" TargetMode="External"/><Relationship Id="rId12" Type="http://schemas.openxmlformats.org/officeDocument/2006/relationships/hyperlink" Target="https://bowling.lexerbowling.com/bowlingdelapraille/ligueinternationale2025-2026-27/tm00C.htm" TargetMode="External"/><Relationship Id="rId17" Type="http://schemas.openxmlformats.org/officeDocument/2006/relationships/hyperlink" Target="https://bowling.lexerbowling.com/bowlingdelapraille/ligueinternationale2025-2026-27/tm014.htm" TargetMode="External"/><Relationship Id="rId25" Type="http://schemas.openxmlformats.org/officeDocument/2006/relationships/hyperlink" Target="https://bowling.lexerbowling.com/bowlingdelapraille/ligueinternationale2025-2026-27/tm00C.htm" TargetMode="External"/><Relationship Id="rId33" Type="http://schemas.openxmlformats.org/officeDocument/2006/relationships/hyperlink" Target="https://bowling.lexerbowling.com/bowlingdelapraille/ligueinternationale2025-2026-27/tm004.htm" TargetMode="External"/><Relationship Id="rId38" Type="http://schemas.openxmlformats.org/officeDocument/2006/relationships/hyperlink" Target="https://bowling.lexerbowling.com/bowlingdelapraille/ligueinternationale2025-2026-27/tm013.htm" TargetMode="External"/><Relationship Id="rId46" Type="http://schemas.openxmlformats.org/officeDocument/2006/relationships/hyperlink" Target="https://bowling.lexerbowling.com/bowlingdelapraille/ligueinternationale2025-2026-27/tm014.htm" TargetMode="External"/><Relationship Id="rId59" Type="http://schemas.openxmlformats.org/officeDocument/2006/relationships/hyperlink" Target="https://bowling.lexerbowling.com/bowlingdelapraille/ligueinternationale2025-2026-27/tm016.htm" TargetMode="External"/><Relationship Id="rId67" Type="http://schemas.openxmlformats.org/officeDocument/2006/relationships/hyperlink" Target="https://bowling.lexerbowling.com/bowlingdelapraille/ligueinternationale2026-2027-27/pl02C.htm" TargetMode="External"/><Relationship Id="rId103" Type="http://schemas.openxmlformats.org/officeDocument/2006/relationships/table" Target="../tables/table1.xml"/><Relationship Id="rId20" Type="http://schemas.openxmlformats.org/officeDocument/2006/relationships/hyperlink" Target="https://bowling.lexerbowling.com/bowlingdelapraille/ligueinternationale2025-2026-27/tm00C.htm" TargetMode="External"/><Relationship Id="rId41" Type="http://schemas.openxmlformats.org/officeDocument/2006/relationships/hyperlink" Target="https://bowling.lexerbowling.com/bowlingdelapraille/ligueinternationale2025-2026-27/tm015.htm" TargetMode="External"/><Relationship Id="rId54" Type="http://schemas.openxmlformats.org/officeDocument/2006/relationships/hyperlink" Target="https://bowling.lexerbowling.com/bowlingdelapraille/ligueinternationale2025-2026-27/tm010.htm" TargetMode="External"/><Relationship Id="rId62" Type="http://schemas.openxmlformats.org/officeDocument/2006/relationships/hyperlink" Target="https://bowling.lexerbowling.com/bowlingdelapraille/ligueinternationale2025-2026-27/tm015.htm" TargetMode="External"/><Relationship Id="rId70" Type="http://schemas.openxmlformats.org/officeDocument/2006/relationships/hyperlink" Target="https://bowling.lexerbowling.com/bowlingdelapraille/ligueinternationale2026-2027-27/pl071.htm" TargetMode="External"/><Relationship Id="rId75" Type="http://schemas.openxmlformats.org/officeDocument/2006/relationships/hyperlink" Target="https://bowling.lexerbowling.com/bowlingdelapraille/ligueinternationale2026-2027-27/pl01E.htm" TargetMode="External"/><Relationship Id="rId83" Type="http://schemas.openxmlformats.org/officeDocument/2006/relationships/hyperlink" Target="https://bowling.lexerbowling.com/bowlingdelapraille/ligueinternationale2026-2027-27/pl022.htm" TargetMode="External"/><Relationship Id="rId88" Type="http://schemas.openxmlformats.org/officeDocument/2006/relationships/hyperlink" Target="https://bowling.lexerbowling.com/bowlingdelapraille/ligueinternationale2026-2027-27/pl01A.htm" TargetMode="External"/><Relationship Id="rId91" Type="http://schemas.openxmlformats.org/officeDocument/2006/relationships/hyperlink" Target="https://bowling.lexerbowling.com/bowlingdelapraille/ligueinternationale2026-2027-27/pl09E.htm" TargetMode="External"/><Relationship Id="rId96" Type="http://schemas.openxmlformats.org/officeDocument/2006/relationships/hyperlink" Target="https://bowling.lexerbowling.com/bowlingdelapraille/ligueinternationale2026-2027-27/pl0D2.htm" TargetMode="External"/><Relationship Id="rId1" Type="http://schemas.openxmlformats.org/officeDocument/2006/relationships/hyperlink" Target="https://bowling.lexerbowling.com/bowlingdelapraille/ligueinternationale2025-2026-27/tm00E.htm" TargetMode="External"/><Relationship Id="rId6" Type="http://schemas.openxmlformats.org/officeDocument/2006/relationships/hyperlink" Target="https://bowling.lexerbowling.com/bowlingdelapraille/ligueinternationale2025-2026-27/tm010.htm" TargetMode="External"/><Relationship Id="rId15" Type="http://schemas.openxmlformats.org/officeDocument/2006/relationships/hyperlink" Target="https://bowling.lexerbowling.com/bowlingdelapraille/ligueinternationale2025-2026-27/tm010.htm" TargetMode="External"/><Relationship Id="rId23" Type="http://schemas.openxmlformats.org/officeDocument/2006/relationships/hyperlink" Target="https://bowling.lexerbowling.com/bowlingdelapraille/ligueinternationale2025-2026-27/tm004.htm" TargetMode="External"/><Relationship Id="rId28" Type="http://schemas.openxmlformats.org/officeDocument/2006/relationships/hyperlink" Target="https://bowling.lexerbowling.com/bowlingdelapraille/ligueinternationale2025-2026-27/tm00F.htm" TargetMode="External"/><Relationship Id="rId36" Type="http://schemas.openxmlformats.org/officeDocument/2006/relationships/hyperlink" Target="https://bowling.lexerbowling.com/bowlingdelapraille/ligueinternationale2025-2026-27/tm016.htm" TargetMode="External"/><Relationship Id="rId49" Type="http://schemas.openxmlformats.org/officeDocument/2006/relationships/hyperlink" Target="https://bowling.lexerbowling.com/bowlingdelapraille/ligueinternationale2025-2026-27/tm014.htm" TargetMode="External"/><Relationship Id="rId57" Type="http://schemas.openxmlformats.org/officeDocument/2006/relationships/hyperlink" Target="https://bowling.lexerbowling.com/bowlingdelapraille/ligueinternationale2025-2026-27/tm016.htm" TargetMode="External"/><Relationship Id="rId106" Type="http://schemas.openxmlformats.org/officeDocument/2006/relationships/table" Target="../tables/table4.xml"/><Relationship Id="rId10" Type="http://schemas.openxmlformats.org/officeDocument/2006/relationships/hyperlink" Target="https://bowling.lexerbowling.com/bowlingdelapraille/ligueinternationale2025-2026-27/tm00F.htm" TargetMode="External"/><Relationship Id="rId31" Type="http://schemas.openxmlformats.org/officeDocument/2006/relationships/hyperlink" Target="https://bowling.lexerbowling.com/bowlingdelapraille/ligueinternationale2025-2026-27/tm00E.htm" TargetMode="External"/><Relationship Id="rId44" Type="http://schemas.openxmlformats.org/officeDocument/2006/relationships/hyperlink" Target="https://bowling.lexerbowling.com/bowlingdelapraille/ligueinternationale2025-2026-27/tm016.htm" TargetMode="External"/><Relationship Id="rId52" Type="http://schemas.openxmlformats.org/officeDocument/2006/relationships/hyperlink" Target="https://bowling.lexerbowling.com/bowlingdelapraille/ligueinternationale2025-2026-27/tm015.htm" TargetMode="External"/><Relationship Id="rId60" Type="http://schemas.openxmlformats.org/officeDocument/2006/relationships/hyperlink" Target="https://bowling.lexerbowling.com/bowlingdelapraille/ligueinternationale2025-2026-27/tm013.htm" TargetMode="External"/><Relationship Id="rId65" Type="http://schemas.openxmlformats.org/officeDocument/2006/relationships/hyperlink" Target="https://bowling.lexerbowling.com/bowlingdelapraille/ligueinternationale2025-2026-27/tm013.htm" TargetMode="External"/><Relationship Id="rId73" Type="http://schemas.openxmlformats.org/officeDocument/2006/relationships/hyperlink" Target="https://bowling.lexerbowling.com/bowlingdelapraille/ligueinternationale2026-2027-27/pl07C.htm" TargetMode="External"/><Relationship Id="rId78" Type="http://schemas.openxmlformats.org/officeDocument/2006/relationships/hyperlink" Target="https://bowling.lexerbowling.com/bowlingdelapraille/ligueinternationale2026-2027-27/pl047.htm" TargetMode="External"/><Relationship Id="rId81" Type="http://schemas.openxmlformats.org/officeDocument/2006/relationships/hyperlink" Target="https://bowling.lexerbowling.com/bowlingdelapraille/ligueinternationale2026-2027-27/pl09B.htm" TargetMode="External"/><Relationship Id="rId86" Type="http://schemas.openxmlformats.org/officeDocument/2006/relationships/hyperlink" Target="https://bowling.lexerbowling.com/bowlingdelapraille/ligueinternationale2026-2027-27/pl07A.htm" TargetMode="External"/><Relationship Id="rId94" Type="http://schemas.openxmlformats.org/officeDocument/2006/relationships/hyperlink" Target="https://bowling.lexerbowling.com/bowlingdelapraille/ligueinternationale2026-2027-27/pl0CF.htm" TargetMode="External"/><Relationship Id="rId99" Type="http://schemas.openxmlformats.org/officeDocument/2006/relationships/hyperlink" Target="https://bowling.lexerbowling.com/bowlingdelapraille/ligueinternationale2026-2027-27/pl0B0.htm" TargetMode="External"/><Relationship Id="rId101" Type="http://schemas.openxmlformats.org/officeDocument/2006/relationships/hyperlink" Target="https://bowling.lexerbowling.com/bowlingdelapraille/ligueinternationale2026-2027-27/pl0CD.htm" TargetMode="External"/><Relationship Id="rId4" Type="http://schemas.openxmlformats.org/officeDocument/2006/relationships/hyperlink" Target="https://bowling.lexerbowling.com/bowlingdelapraille/ligueinternationale2025-2026-27/tm016.htm" TargetMode="External"/><Relationship Id="rId9" Type="http://schemas.openxmlformats.org/officeDocument/2006/relationships/hyperlink" Target="https://bowling.lexerbowling.com/bowlingdelapraille/ligueinternationale2025-2026-27/tm004.htm" TargetMode="External"/><Relationship Id="rId13" Type="http://schemas.openxmlformats.org/officeDocument/2006/relationships/hyperlink" Target="https://bowling.lexerbowling.com/bowlingdelapraille/ligueinternationale2025-2026-27/tm00E.htm" TargetMode="External"/><Relationship Id="rId18" Type="http://schemas.openxmlformats.org/officeDocument/2006/relationships/hyperlink" Target="https://bowling.lexerbowling.com/bowlingdelapraille/ligueinternationale2025-2026-27/tm016.htm" TargetMode="External"/><Relationship Id="rId39" Type="http://schemas.openxmlformats.org/officeDocument/2006/relationships/hyperlink" Target="https://bowling.lexerbowling.com/bowlingdelapraille/ligueinternationale2025-2026-27/tm012.htm" TargetMode="External"/><Relationship Id="rId34" Type="http://schemas.openxmlformats.org/officeDocument/2006/relationships/hyperlink" Target="https://bowling.lexerbowling.com/bowlingdelapraille/ligueinternationale2025-2026-27/tm012.htm" TargetMode="External"/><Relationship Id="rId50" Type="http://schemas.openxmlformats.org/officeDocument/2006/relationships/hyperlink" Target="https://bowling.lexerbowling.com/bowlingdelapraille/ligueinternationale2025-2026-27/tm013.htm" TargetMode="External"/><Relationship Id="rId55" Type="http://schemas.openxmlformats.org/officeDocument/2006/relationships/hyperlink" Target="https://bowling.lexerbowling.com/bowlingdelapraille/ligueinternationale2025-2026-27/tm013.htm" TargetMode="External"/><Relationship Id="rId76" Type="http://schemas.openxmlformats.org/officeDocument/2006/relationships/hyperlink" Target="https://bowling.lexerbowling.com/bowlingdelapraille/ligueinternationale2026-2027-27/pl024.htm" TargetMode="External"/><Relationship Id="rId97" Type="http://schemas.openxmlformats.org/officeDocument/2006/relationships/hyperlink" Target="https://bowling.lexerbowling.com/bowlingdelapraille/ligueinternationale2026-2027-27/pl0B8.htm" TargetMode="External"/><Relationship Id="rId10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bowling.lexerbowling.com/bowlingdelapraille/ligueinternationale2026-2027-27/pl07C.htm" TargetMode="External"/><Relationship Id="rId13" Type="http://schemas.openxmlformats.org/officeDocument/2006/relationships/hyperlink" Target="https://bowling.lexerbowling.com/bowlingdelapraille/ligueinternationale2026-2027-27/pl047.htm" TargetMode="External"/><Relationship Id="rId18" Type="http://schemas.openxmlformats.org/officeDocument/2006/relationships/hyperlink" Target="https://bowling.lexerbowling.com/bowlingdelapraille/ligueinternationale2026-2027-27/pl022.htm" TargetMode="External"/><Relationship Id="rId26" Type="http://schemas.openxmlformats.org/officeDocument/2006/relationships/hyperlink" Target="https://bowling.lexerbowling.com/bowlingdelapraille/ligueinternationale2026-2027-27/pl09E.htm" TargetMode="External"/><Relationship Id="rId3" Type="http://schemas.openxmlformats.org/officeDocument/2006/relationships/hyperlink" Target="https://bowling.lexerbowling.com/bowlingdelapraille/ligueinternationale2026-2027-27/pl030.htm" TargetMode="External"/><Relationship Id="rId21" Type="http://schemas.openxmlformats.org/officeDocument/2006/relationships/hyperlink" Target="https://bowling.lexerbowling.com/bowlingdelapraille/ligueinternationale2026-2027-27/pl07A.htm" TargetMode="External"/><Relationship Id="rId34" Type="http://schemas.openxmlformats.org/officeDocument/2006/relationships/hyperlink" Target="https://bowling.lexerbowling.com/bowlingdelapraille/ligueinternationale2026-2027-27/pl0B0.htm" TargetMode="External"/><Relationship Id="rId7" Type="http://schemas.openxmlformats.org/officeDocument/2006/relationships/hyperlink" Target="https://bowling.lexerbowling.com/bowlingdelapraille/ligueinternationale2026-2027-27/pl054.htm" TargetMode="External"/><Relationship Id="rId12" Type="http://schemas.openxmlformats.org/officeDocument/2006/relationships/hyperlink" Target="https://bowling.lexerbowling.com/bowlingdelapraille/ligueinternationale2026-2027-27/pl012.htm" TargetMode="External"/><Relationship Id="rId17" Type="http://schemas.openxmlformats.org/officeDocument/2006/relationships/hyperlink" Target="https://bowling.lexerbowling.com/bowlingdelapraille/ligueinternationale2026-2027-27/pl0A3.htm" TargetMode="External"/><Relationship Id="rId25" Type="http://schemas.openxmlformats.org/officeDocument/2006/relationships/hyperlink" Target="https://bowling.lexerbowling.com/bowlingdelapraille/ligueinternationale2026-2027-27/pl099.htm" TargetMode="External"/><Relationship Id="rId33" Type="http://schemas.openxmlformats.org/officeDocument/2006/relationships/hyperlink" Target="https://bowling.lexerbowling.com/bowlingdelapraille/ligueinternationale2026-2027-27/pl0A7.htm" TargetMode="External"/><Relationship Id="rId2" Type="http://schemas.openxmlformats.org/officeDocument/2006/relationships/hyperlink" Target="https://bowling.lexerbowling.com/bowlingdelapraille/ligueinternationale2026-2027-27/pl02C.htm" TargetMode="External"/><Relationship Id="rId16" Type="http://schemas.openxmlformats.org/officeDocument/2006/relationships/hyperlink" Target="https://bowling.lexerbowling.com/bowlingdelapraille/ligueinternationale2026-2027-27/pl09B.htm" TargetMode="External"/><Relationship Id="rId20" Type="http://schemas.openxmlformats.org/officeDocument/2006/relationships/hyperlink" Target="https://bowling.lexerbowling.com/bowlingdelapraille/ligueinternationale2026-2027-27/pl095.htm" TargetMode="External"/><Relationship Id="rId29" Type="http://schemas.openxmlformats.org/officeDocument/2006/relationships/hyperlink" Target="https://bowling.lexerbowling.com/bowlingdelapraille/ligueinternationale2026-2027-27/pl0CF.htm" TargetMode="External"/><Relationship Id="rId1" Type="http://schemas.openxmlformats.org/officeDocument/2006/relationships/hyperlink" Target="https://bowling.lexerbowling.com/bowlingdelapraille/ligueinternationale2026-2027-27/pl074.htm" TargetMode="External"/><Relationship Id="rId6" Type="http://schemas.openxmlformats.org/officeDocument/2006/relationships/hyperlink" Target="https://bowling.lexerbowling.com/bowlingdelapraille/ligueinternationale2026-2027-27/pl05D.htm" TargetMode="External"/><Relationship Id="rId11" Type="http://schemas.openxmlformats.org/officeDocument/2006/relationships/hyperlink" Target="https://bowling.lexerbowling.com/bowlingdelapraille/ligueinternationale2026-2027-27/pl024.htm" TargetMode="External"/><Relationship Id="rId24" Type="http://schemas.openxmlformats.org/officeDocument/2006/relationships/hyperlink" Target="https://bowling.lexerbowling.com/bowlingdelapraille/ligueinternationale2026-2027-27/pl0AC.htm" TargetMode="External"/><Relationship Id="rId32" Type="http://schemas.openxmlformats.org/officeDocument/2006/relationships/hyperlink" Target="https://bowling.lexerbowling.com/bowlingdelapraille/ligueinternationale2026-2027-27/pl0B8.htm" TargetMode="External"/><Relationship Id="rId37" Type="http://schemas.openxmlformats.org/officeDocument/2006/relationships/printerSettings" Target="../printerSettings/printerSettings3.bin"/><Relationship Id="rId5" Type="http://schemas.openxmlformats.org/officeDocument/2006/relationships/hyperlink" Target="https://bowling.lexerbowling.com/bowlingdelapraille/ligueinternationale2026-2027-27/pl071.htm" TargetMode="External"/><Relationship Id="rId15" Type="http://schemas.openxmlformats.org/officeDocument/2006/relationships/hyperlink" Target="https://bowling.lexerbowling.com/bowlingdelapraille/ligueinternationale2026-2027-27/pl08D.htm" TargetMode="External"/><Relationship Id="rId23" Type="http://schemas.openxmlformats.org/officeDocument/2006/relationships/hyperlink" Target="https://bowling.lexerbowling.com/bowlingdelapraille/ligueinternationale2026-2027-27/pl01A.htm" TargetMode="External"/><Relationship Id="rId28" Type="http://schemas.openxmlformats.org/officeDocument/2006/relationships/hyperlink" Target="https://bowling.lexerbowling.com/bowlingdelapraille/ligueinternationale2026-2027-27/pl00B.htm" TargetMode="External"/><Relationship Id="rId36" Type="http://schemas.openxmlformats.org/officeDocument/2006/relationships/hyperlink" Target="https://bowling.lexerbowling.com/bowlingdelapraille/ligueinternationale2026-2027-27/pl0CD.htm" TargetMode="External"/><Relationship Id="rId10" Type="http://schemas.openxmlformats.org/officeDocument/2006/relationships/hyperlink" Target="https://bowling.lexerbowling.com/bowlingdelapraille/ligueinternationale2026-2027-27/pl01E.htm" TargetMode="External"/><Relationship Id="rId19" Type="http://schemas.openxmlformats.org/officeDocument/2006/relationships/hyperlink" Target="https://bowling.lexerbowling.com/bowlingdelapraille/ligueinternationale2026-2027-27/pl03B.htm" TargetMode="External"/><Relationship Id="rId31" Type="http://schemas.openxmlformats.org/officeDocument/2006/relationships/hyperlink" Target="https://bowling.lexerbowling.com/bowlingdelapraille/ligueinternationale2026-2027-27/pl0D2.htm" TargetMode="External"/><Relationship Id="rId4" Type="http://schemas.openxmlformats.org/officeDocument/2006/relationships/hyperlink" Target="https://bowling.lexerbowling.com/bowlingdelapraille/ligueinternationale2026-2027-27/pl048.htm" TargetMode="External"/><Relationship Id="rId9" Type="http://schemas.openxmlformats.org/officeDocument/2006/relationships/hyperlink" Target="https://bowling.lexerbowling.com/bowlingdelapraille/ligueinternationale2026-2027-27/pl04F.htm" TargetMode="External"/><Relationship Id="rId14" Type="http://schemas.openxmlformats.org/officeDocument/2006/relationships/hyperlink" Target="https://bowling.lexerbowling.com/bowlingdelapraille/ligueinternationale2026-2027-27/pl03A.htm" TargetMode="External"/><Relationship Id="rId22" Type="http://schemas.openxmlformats.org/officeDocument/2006/relationships/hyperlink" Target="https://bowling.lexerbowling.com/bowlingdelapraille/ligueinternationale2026-2027-27/pl03E.htm" TargetMode="External"/><Relationship Id="rId27" Type="http://schemas.openxmlformats.org/officeDocument/2006/relationships/hyperlink" Target="https://bowling.lexerbowling.com/bowlingdelapraille/ligueinternationale2026-2027-27/pl094.htm" TargetMode="External"/><Relationship Id="rId30" Type="http://schemas.openxmlformats.org/officeDocument/2006/relationships/hyperlink" Target="https://bowling.lexerbowling.com/bowlingdelapraille/ligueinternationale2026-2027-27/pl03F.htm" TargetMode="External"/><Relationship Id="rId35" Type="http://schemas.openxmlformats.org/officeDocument/2006/relationships/hyperlink" Target="https://bowling.lexerbowling.com/bowlingdelapraille/ligueinternationale2026-2027-27/pl0D1.ht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"/>
  <sheetViews>
    <sheetView tabSelected="1" zoomScaleNormal="100" workbookViewId="0">
      <selection activeCell="H7" sqref="H7"/>
    </sheetView>
  </sheetViews>
  <sheetFormatPr baseColWidth="10" defaultRowHeight="12.75" x14ac:dyDescent="0.2"/>
  <cols>
    <col min="1" max="1" width="7" customWidth="1"/>
    <col min="2" max="3" width="11.42578125" style="3" customWidth="1"/>
    <col min="4" max="4" width="11.42578125" style="2" customWidth="1"/>
    <col min="5" max="5" width="17.42578125" customWidth="1"/>
    <col min="6" max="6" width="14.42578125" customWidth="1"/>
    <col min="7" max="7" width="14.42578125" style="2" customWidth="1"/>
    <col min="10" max="10" width="10.28515625" customWidth="1"/>
    <col min="11" max="11" width="9.28515625" customWidth="1"/>
    <col min="12" max="12" width="8.5703125" customWidth="1"/>
  </cols>
  <sheetData>
    <row r="1" spans="1:16" ht="20.25" x14ac:dyDescent="0.3">
      <c r="A1" s="104" t="s">
        <v>58</v>
      </c>
      <c r="B1" s="104"/>
      <c r="C1" s="104"/>
      <c r="D1" s="104"/>
      <c r="E1" s="104"/>
      <c r="F1" s="104"/>
      <c r="G1" s="104"/>
    </row>
    <row r="2" spans="1:16" ht="20.25" x14ac:dyDescent="0.3">
      <c r="A2" s="1"/>
      <c r="B2" s="1"/>
      <c r="C2" s="105" t="s">
        <v>0</v>
      </c>
      <c r="D2" s="105"/>
      <c r="E2" s="1"/>
    </row>
    <row r="3" spans="1:16" x14ac:dyDescent="0.2">
      <c r="A3" t="s">
        <v>23</v>
      </c>
      <c r="B3" s="3" t="s">
        <v>1</v>
      </c>
      <c r="C3" s="4"/>
      <c r="D3" s="5" t="s">
        <v>29</v>
      </c>
      <c r="E3" s="5" t="s">
        <v>59</v>
      </c>
      <c r="G3"/>
    </row>
    <row r="4" spans="1:16" x14ac:dyDescent="0.2">
      <c r="A4" s="37">
        <v>1</v>
      </c>
      <c r="B4" s="6">
        <v>46272</v>
      </c>
      <c r="C4" s="7" t="s">
        <v>2</v>
      </c>
      <c r="D4" s="59">
        <v>167.02</v>
      </c>
      <c r="E4" s="66">
        <v>159.33000000000001</v>
      </c>
      <c r="F4" s="106"/>
      <c r="G4" s="106"/>
      <c r="H4" s="106"/>
    </row>
    <row r="5" spans="1:16" x14ac:dyDescent="0.2">
      <c r="A5" s="37">
        <v>2</v>
      </c>
      <c r="B5" s="6">
        <f>SUM(B4)+7</f>
        <v>46279</v>
      </c>
      <c r="C5"/>
      <c r="D5" s="60">
        <v>163.12</v>
      </c>
      <c r="E5" s="67"/>
      <c r="F5" s="8"/>
      <c r="G5" s="9"/>
      <c r="H5" s="9"/>
      <c r="I5" s="3"/>
    </row>
    <row r="6" spans="1:16" x14ac:dyDescent="0.2">
      <c r="A6" s="37">
        <v>3</v>
      </c>
      <c r="B6" s="6">
        <f t="shared" ref="B6:B15" si="0">SUM(B5)+7</f>
        <v>46286</v>
      </c>
      <c r="C6"/>
      <c r="D6" s="61">
        <v>162.16999999999999</v>
      </c>
      <c r="E6" s="68"/>
      <c r="F6" s="10"/>
      <c r="G6" s="10"/>
      <c r="H6" s="11"/>
      <c r="I6" s="12"/>
    </row>
    <row r="7" spans="1:16" x14ac:dyDescent="0.2">
      <c r="A7" s="37">
        <v>4</v>
      </c>
      <c r="B7" s="6">
        <f t="shared" si="0"/>
        <v>46293</v>
      </c>
      <c r="C7"/>
      <c r="D7" s="62">
        <v>161.41999999999999</v>
      </c>
      <c r="E7" s="69"/>
      <c r="F7" s="8"/>
      <c r="G7" s="8"/>
      <c r="H7" s="8"/>
      <c r="I7" s="5"/>
    </row>
    <row r="8" spans="1:16" x14ac:dyDescent="0.2">
      <c r="A8" s="37">
        <v>5</v>
      </c>
      <c r="B8" s="6">
        <f t="shared" si="0"/>
        <v>46300</v>
      </c>
      <c r="C8"/>
      <c r="D8" s="62">
        <v>163.98</v>
      </c>
      <c r="E8" s="69"/>
      <c r="F8" s="8"/>
      <c r="G8" s="9"/>
      <c r="H8" s="9"/>
    </row>
    <row r="9" spans="1:16" x14ac:dyDescent="0.2">
      <c r="A9" s="37">
        <v>6</v>
      </c>
      <c r="B9" s="6">
        <f t="shared" si="0"/>
        <v>46307</v>
      </c>
      <c r="C9"/>
      <c r="D9" s="62">
        <v>159.97</v>
      </c>
      <c r="E9" s="69"/>
      <c r="F9" s="8"/>
      <c r="G9" s="9"/>
      <c r="H9" s="9"/>
      <c r="K9" s="13"/>
      <c r="M9" s="12"/>
    </row>
    <row r="10" spans="1:16" x14ac:dyDescent="0.2">
      <c r="A10" s="37">
        <v>7</v>
      </c>
      <c r="B10" s="14">
        <f>SUM(B9)+14</f>
        <v>46321</v>
      </c>
      <c r="C10"/>
      <c r="D10" s="34">
        <v>164.65</v>
      </c>
      <c r="E10" s="40"/>
      <c r="F10" s="8"/>
      <c r="G10" s="9"/>
      <c r="H10" s="9"/>
      <c r="I10" s="3"/>
      <c r="J10" s="3"/>
      <c r="L10" s="3"/>
    </row>
    <row r="11" spans="1:16" x14ac:dyDescent="0.2">
      <c r="A11" s="37">
        <v>8</v>
      </c>
      <c r="B11" s="6">
        <f>SUM(B10)+7</f>
        <v>46328</v>
      </c>
      <c r="C11"/>
      <c r="D11" s="70">
        <v>168.64</v>
      </c>
      <c r="E11" s="92"/>
      <c r="F11" s="107"/>
      <c r="G11" s="107"/>
      <c r="H11" s="107"/>
      <c r="I11" s="3"/>
      <c r="J11" s="15"/>
      <c r="L11" s="3"/>
      <c r="N11" s="16"/>
      <c r="O11" s="16"/>
      <c r="P11" s="17"/>
    </row>
    <row r="12" spans="1:16" x14ac:dyDescent="0.2">
      <c r="A12" s="37">
        <v>9</v>
      </c>
      <c r="B12" s="6">
        <f t="shared" si="0"/>
        <v>46335</v>
      </c>
      <c r="C12"/>
      <c r="D12" s="34">
        <v>158.29</v>
      </c>
      <c r="E12" s="40"/>
      <c r="F12" s="8"/>
      <c r="G12" s="9"/>
      <c r="H12" s="9"/>
      <c r="N12" s="16"/>
      <c r="O12" s="16"/>
      <c r="P12" s="17"/>
    </row>
    <row r="13" spans="1:16" ht="14.25" x14ac:dyDescent="0.2">
      <c r="A13" s="37">
        <v>10</v>
      </c>
      <c r="B13" s="6">
        <f t="shared" si="0"/>
        <v>46342</v>
      </c>
      <c r="C13"/>
      <c r="D13" s="86">
        <v>167.67</v>
      </c>
      <c r="E13" s="83"/>
      <c r="F13" s="8"/>
      <c r="G13" s="18"/>
      <c r="H13" s="19"/>
      <c r="I13" s="20"/>
      <c r="N13" s="16"/>
      <c r="O13" s="16"/>
      <c r="P13" s="17"/>
    </row>
    <row r="14" spans="1:16" x14ac:dyDescent="0.2">
      <c r="A14" s="37">
        <v>11</v>
      </c>
      <c r="B14" s="6">
        <f t="shared" si="0"/>
        <v>46349</v>
      </c>
      <c r="C14"/>
      <c r="D14" s="87">
        <v>168.56</v>
      </c>
      <c r="E14" s="81"/>
      <c r="F14" s="9"/>
      <c r="G14" s="9"/>
      <c r="H14" s="9"/>
      <c r="N14" s="16"/>
      <c r="O14" s="16"/>
      <c r="P14" s="16"/>
    </row>
    <row r="15" spans="1:16" x14ac:dyDescent="0.2">
      <c r="A15" s="37">
        <v>12</v>
      </c>
      <c r="B15" s="6">
        <f t="shared" si="0"/>
        <v>46356</v>
      </c>
      <c r="C15" s="21"/>
      <c r="D15" s="63">
        <v>168.71</v>
      </c>
      <c r="E15" s="84"/>
      <c r="F15" s="9"/>
      <c r="G15" s="9"/>
      <c r="H15" s="9"/>
      <c r="N15" s="16"/>
      <c r="O15" s="16"/>
      <c r="P15" s="16"/>
    </row>
    <row r="16" spans="1:16" x14ac:dyDescent="0.2">
      <c r="A16" s="37">
        <v>13</v>
      </c>
      <c r="B16" s="6">
        <v>46419</v>
      </c>
      <c r="C16" s="7" t="s">
        <v>2</v>
      </c>
      <c r="D16" s="61">
        <v>169.38</v>
      </c>
      <c r="E16" s="68"/>
      <c r="F16" s="9"/>
      <c r="G16" s="9"/>
      <c r="H16" s="9"/>
    </row>
    <row r="17" spans="1:9" x14ac:dyDescent="0.2">
      <c r="A17" s="37">
        <v>14</v>
      </c>
      <c r="B17" s="6">
        <f t="shared" ref="B17:B27" si="1">SUM(B16)+7</f>
        <v>46426</v>
      </c>
      <c r="C17"/>
      <c r="D17" s="71">
        <v>160.91999999999999</v>
      </c>
      <c r="E17" s="72"/>
      <c r="F17" s="103"/>
      <c r="G17" s="103"/>
      <c r="H17" s="103"/>
      <c r="I17" s="15"/>
    </row>
    <row r="18" spans="1:9" x14ac:dyDescent="0.2">
      <c r="A18" s="37">
        <v>15</v>
      </c>
      <c r="B18" s="14">
        <f>SUM(B17)+14</f>
        <v>46440</v>
      </c>
      <c r="C18"/>
      <c r="D18" s="61">
        <v>166.77</v>
      </c>
      <c r="E18" s="68"/>
      <c r="F18" s="9"/>
      <c r="G18" s="9"/>
      <c r="H18" s="22"/>
      <c r="I18" s="23"/>
    </row>
    <row r="19" spans="1:9" x14ac:dyDescent="0.2">
      <c r="A19" s="37">
        <v>16</v>
      </c>
      <c r="B19" s="6">
        <f t="shared" si="1"/>
        <v>46447</v>
      </c>
      <c r="C19"/>
      <c r="D19" s="60">
        <v>166.37</v>
      </c>
      <c r="E19" s="67"/>
      <c r="F19" s="9"/>
      <c r="G19" s="9"/>
      <c r="H19" s="24"/>
      <c r="I19" s="5"/>
    </row>
    <row r="20" spans="1:9" x14ac:dyDescent="0.2">
      <c r="A20" s="37">
        <v>17</v>
      </c>
      <c r="B20" s="6">
        <f>SUM(B19)+7</f>
        <v>46454</v>
      </c>
      <c r="C20"/>
      <c r="D20" s="88">
        <v>172.1</v>
      </c>
      <c r="E20" s="99"/>
      <c r="F20" s="25"/>
      <c r="G20" s="9"/>
      <c r="H20" s="19"/>
    </row>
    <row r="21" spans="1:9" x14ac:dyDescent="0.2">
      <c r="A21" s="37">
        <v>18</v>
      </c>
      <c r="B21" s="6">
        <f t="shared" si="1"/>
        <v>46461</v>
      </c>
      <c r="C21" s="26"/>
      <c r="D21" s="62">
        <v>172.36</v>
      </c>
      <c r="E21" s="69"/>
      <c r="F21" s="103"/>
      <c r="G21" s="103"/>
      <c r="H21" s="103"/>
    </row>
    <row r="22" spans="1:9" x14ac:dyDescent="0.2">
      <c r="A22" s="37">
        <v>19</v>
      </c>
      <c r="B22" s="6">
        <f>SUM(B21)+7</f>
        <v>46468</v>
      </c>
      <c r="C22" s="26"/>
      <c r="D22" s="34">
        <v>166.93</v>
      </c>
      <c r="E22" s="40"/>
      <c r="F22" s="27"/>
      <c r="G22" s="9"/>
      <c r="H22" s="9"/>
    </row>
    <row r="23" spans="1:9" x14ac:dyDescent="0.2">
      <c r="A23" s="37">
        <v>20</v>
      </c>
      <c r="B23" s="14">
        <f>SUM(B22)+21</f>
        <v>46489</v>
      </c>
      <c r="C23" s="26"/>
      <c r="D23" s="89">
        <v>168.54</v>
      </c>
      <c r="E23" s="85"/>
      <c r="F23" s="28"/>
      <c r="G23" s="9"/>
      <c r="H23" s="9"/>
    </row>
    <row r="24" spans="1:9" x14ac:dyDescent="0.2">
      <c r="A24" s="37">
        <v>21</v>
      </c>
      <c r="B24" s="6">
        <f t="shared" si="1"/>
        <v>46496</v>
      </c>
      <c r="C24" s="26"/>
      <c r="D24" s="64">
        <v>168.72</v>
      </c>
      <c r="E24" s="73"/>
      <c r="F24" s="29"/>
      <c r="G24" s="9"/>
      <c r="H24" s="9"/>
    </row>
    <row r="25" spans="1:9" x14ac:dyDescent="0.2">
      <c r="A25" s="37">
        <v>22</v>
      </c>
      <c r="B25" s="6">
        <f>SUM(B24)+7</f>
        <v>46503</v>
      </c>
      <c r="C25" s="26"/>
      <c r="D25" s="64">
        <v>170.51</v>
      </c>
      <c r="E25" s="73"/>
      <c r="F25" s="29"/>
      <c r="G25" s="9"/>
      <c r="H25" s="9"/>
    </row>
    <row r="26" spans="1:9" x14ac:dyDescent="0.2">
      <c r="A26" s="37">
        <v>23</v>
      </c>
      <c r="B26" s="6">
        <f>SUM(B25)+7</f>
        <v>46510</v>
      </c>
      <c r="C26" s="26"/>
      <c r="D26" s="64">
        <v>166.53</v>
      </c>
      <c r="E26" s="73"/>
      <c r="F26" s="29"/>
      <c r="G26" s="9"/>
      <c r="H26" s="9"/>
    </row>
    <row r="27" spans="1:9" x14ac:dyDescent="0.2">
      <c r="A27" s="37">
        <v>24</v>
      </c>
      <c r="B27" s="6">
        <f t="shared" si="1"/>
        <v>46517</v>
      </c>
      <c r="C27" s="26"/>
      <c r="D27" s="64">
        <v>168</v>
      </c>
      <c r="E27" s="73"/>
      <c r="F27" s="29"/>
      <c r="G27" s="9"/>
      <c r="H27" s="9"/>
    </row>
    <row r="28" spans="1:9" x14ac:dyDescent="0.2">
      <c r="A28" s="37">
        <v>25</v>
      </c>
      <c r="B28" s="14">
        <f>SUM(B27)+14</f>
        <v>46531</v>
      </c>
      <c r="C28" s="26"/>
      <c r="D28" s="64">
        <v>168.63</v>
      </c>
      <c r="E28" s="73"/>
      <c r="F28" s="29"/>
      <c r="G28" s="9"/>
      <c r="H28" s="9"/>
    </row>
    <row r="29" spans="1:9" x14ac:dyDescent="0.2">
      <c r="A29" s="37">
        <v>26</v>
      </c>
      <c r="B29" s="6">
        <f>SUM(B28)+7</f>
        <v>46538</v>
      </c>
      <c r="C29" s="26"/>
      <c r="D29" s="102">
        <v>179.22</v>
      </c>
      <c r="E29" s="101"/>
      <c r="F29" s="29"/>
      <c r="G29" s="9"/>
      <c r="H29" s="9"/>
    </row>
    <row r="30" spans="1:9" x14ac:dyDescent="0.2">
      <c r="A30" s="37">
        <v>27</v>
      </c>
      <c r="B30" s="6">
        <f>SUM(B29)+14</f>
        <v>46552</v>
      </c>
      <c r="C30" s="26"/>
      <c r="D30" s="89">
        <v>171.41</v>
      </c>
      <c r="E30" s="85"/>
      <c r="F30" s="29"/>
      <c r="G30" s="9"/>
      <c r="H30" s="9"/>
    </row>
    <row r="31" spans="1:9" x14ac:dyDescent="0.2">
      <c r="A31" s="37"/>
      <c r="B31" s="6"/>
      <c r="C31" s="26"/>
      <c r="D31" s="64"/>
      <c r="E31" s="73"/>
      <c r="F31" s="29"/>
      <c r="G31" s="9"/>
      <c r="H31" s="9"/>
    </row>
    <row r="32" spans="1:9" x14ac:dyDescent="0.2">
      <c r="B32" s="6"/>
      <c r="C32" s="26"/>
      <c r="D32" s="65"/>
      <c r="E32" s="74"/>
      <c r="F32" s="28"/>
      <c r="G32" s="9"/>
      <c r="H32" s="9"/>
    </row>
    <row r="33" spans="2:7" x14ac:dyDescent="0.2">
      <c r="B33" s="6"/>
      <c r="C33"/>
      <c r="D33" s="5">
        <v>175.2</v>
      </c>
      <c r="E33" s="5">
        <v>173.33</v>
      </c>
      <c r="F33" s="30">
        <f>SUM(E4:E32)</f>
        <v>159.33000000000001</v>
      </c>
      <c r="G33" s="31">
        <f>COUNT(E4:E32)</f>
        <v>1</v>
      </c>
    </row>
    <row r="100" spans="4:6" x14ac:dyDescent="0.2">
      <c r="F100" s="32"/>
    </row>
    <row r="101" spans="4:6" x14ac:dyDescent="0.2">
      <c r="D101" s="33"/>
    </row>
  </sheetData>
  <mergeCells count="6">
    <mergeCell ref="F21:H21"/>
    <mergeCell ref="A1:G1"/>
    <mergeCell ref="C2:D2"/>
    <mergeCell ref="F4:H4"/>
    <mergeCell ref="F11:H11"/>
    <mergeCell ref="F17:H17"/>
  </mergeCells>
  <conditionalFormatting sqref="D7:E7 F22:F32">
    <cfRule type="cellIs" dxfId="12" priority="24" stopIfTrue="1" operator="greaterThanOrEqual">
      <formula>200</formula>
    </cfRule>
  </conditionalFormatting>
  <conditionalFormatting sqref="D20:E21">
    <cfRule type="cellIs" dxfId="11" priority="14" stopIfTrue="1" operator="greaterThanOrEqual">
      <formula>200</formula>
    </cfRule>
  </conditionalFormatting>
  <conditionalFormatting sqref="D23:E32">
    <cfRule type="cellIs" dxfId="10" priority="10" stopIfTrue="1" operator="greaterThanOrEqual">
      <formula>200</formula>
    </cfRule>
  </conditionalFormatting>
  <conditionalFormatting sqref="F4">
    <cfRule type="cellIs" dxfId="9" priority="9" stopIfTrue="1" operator="equal">
      <formula>"Blind"</formula>
    </cfRule>
  </conditionalFormatting>
  <conditionalFormatting sqref="G13">
    <cfRule type="cellIs" dxfId="8" priority="23" stopIfTrue="1" operator="between">
      <formula>200</formula>
      <formula>300</formula>
    </cfRule>
  </conditionalFormatting>
  <conditionalFormatting sqref="H6:I6">
    <cfRule type="cellIs" dxfId="7" priority="20" stopIfTrue="1" operator="greaterThanOrEqual">
      <formula>200</formula>
    </cfRule>
  </conditionalFormatting>
  <conditionalFormatting sqref="I18">
    <cfRule type="cellIs" dxfId="6" priority="22" stopIfTrue="1" operator="equal">
      <formula>"H?"</formula>
    </cfRule>
  </conditionalFormatting>
  <conditionalFormatting sqref="M9">
    <cfRule type="cellIs" dxfId="5" priority="18" stopIfTrue="1" operator="greaterThanOrEqual">
      <formula>200</formula>
    </cfRule>
  </conditionalFormatting>
  <printOptions horizontalCentered="1" verticalCentered="1"/>
  <pageMargins left="0.59055118110236227" right="0.59055118110236227" top="0.19685039370078741" bottom="0.19685039370078741" header="0.51181102362204722" footer="0.51181102362204722"/>
  <pageSetup paperSize="9" firstPageNumber="0" orientation="landscape" horizontalDpi="300" verticalDpi="300" r:id="rId1"/>
  <headerFooter alignWithMargins="0"/>
  <rowBreaks count="1" manualBreakCount="1">
    <brk id="34" max="16383" man="1"/>
  </rowBreaks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05C8-4E00-435F-92BB-C5BAADB78A4C}">
  <dimension ref="A1:AN96"/>
  <sheetViews>
    <sheetView topLeftCell="A34" zoomScaleNormal="100" workbookViewId="0">
      <selection activeCell="D59" sqref="D59"/>
    </sheetView>
  </sheetViews>
  <sheetFormatPr baseColWidth="10" defaultColWidth="11.5703125" defaultRowHeight="15" x14ac:dyDescent="0.25"/>
  <cols>
    <col min="1" max="1" width="6.28515625" style="48" customWidth="1"/>
    <col min="2" max="2" width="22.85546875" style="41" customWidth="1"/>
    <col min="3" max="4" width="9.28515625" style="48" customWidth="1"/>
    <col min="5" max="5" width="9.28515625" style="56" customWidth="1"/>
    <col min="6" max="6" width="5.7109375" style="41" customWidth="1"/>
    <col min="7" max="7" width="9.28515625" style="41" bestFit="1" customWidth="1"/>
    <col min="8" max="8" width="22.7109375" style="41" bestFit="1" customWidth="1"/>
    <col min="9" max="10" width="9" style="41" customWidth="1"/>
    <col min="11" max="11" width="9" style="49" customWidth="1"/>
    <col min="12" max="12" width="6.140625" style="41" customWidth="1"/>
    <col min="13" max="13" width="9.28515625" style="41" customWidth="1"/>
    <col min="14" max="14" width="22.7109375" style="41" customWidth="1"/>
    <col min="15" max="16" width="9" style="41" customWidth="1"/>
    <col min="17" max="17" width="9" style="49" customWidth="1"/>
    <col min="18" max="19" width="6.140625" style="41" customWidth="1"/>
    <col min="20" max="20" width="22.28515625" style="41" customWidth="1"/>
    <col min="21" max="21" width="8.28515625" style="41" customWidth="1"/>
    <col min="22" max="22" width="9.7109375" style="41" customWidth="1"/>
    <col min="23" max="23" width="10.140625" style="41" customWidth="1"/>
    <col min="24" max="24" width="6.140625" style="41" customWidth="1"/>
    <col min="25" max="25" width="9.28515625" style="48" bestFit="1" customWidth="1"/>
    <col min="26" max="26" width="27.42578125" style="41" customWidth="1"/>
    <col min="27" max="28" width="9.85546875" style="79" customWidth="1"/>
    <col min="29" max="29" width="9.85546875" style="80" customWidth="1"/>
    <col min="30" max="31" width="11.5703125" style="41"/>
    <col min="32" max="32" width="18.85546875" style="41" customWidth="1"/>
    <col min="33" max="16384" width="11.5703125" style="41"/>
  </cols>
  <sheetData>
    <row r="1" spans="1:33" x14ac:dyDescent="0.25">
      <c r="A1" s="41"/>
      <c r="C1" s="41"/>
      <c r="D1" s="41"/>
      <c r="E1" s="41"/>
      <c r="K1" s="41"/>
      <c r="Q1" s="41"/>
      <c r="Y1" s="41"/>
      <c r="AA1" s="41"/>
      <c r="AB1" s="41"/>
      <c r="AC1" s="41"/>
    </row>
    <row r="2" spans="1:33" s="42" customFormat="1" ht="19.899999999999999" customHeight="1" x14ac:dyDescent="0.3">
      <c r="A2" s="108" t="s">
        <v>60</v>
      </c>
      <c r="B2" s="109"/>
      <c r="C2" s="109"/>
      <c r="D2" s="109"/>
      <c r="E2" s="109"/>
      <c r="G2" s="108" t="s">
        <v>61</v>
      </c>
      <c r="H2" s="109"/>
      <c r="I2" s="109"/>
      <c r="J2" s="109"/>
      <c r="K2" s="109"/>
      <c r="M2" s="108" t="s">
        <v>62</v>
      </c>
      <c r="N2" s="109"/>
      <c r="O2" s="109"/>
      <c r="P2" s="109"/>
      <c r="Q2" s="109"/>
      <c r="S2" s="108" t="s">
        <v>63</v>
      </c>
      <c r="T2" s="109"/>
      <c r="U2" s="109"/>
      <c r="V2" s="109"/>
      <c r="W2" s="109"/>
      <c r="Y2" s="109" t="s">
        <v>29</v>
      </c>
      <c r="Z2" s="109"/>
      <c r="AA2" s="109"/>
      <c r="AB2" s="109"/>
      <c r="AC2" s="109"/>
    </row>
    <row r="3" spans="1:33" ht="15.75" thickBot="1" x14ac:dyDescent="0.3">
      <c r="A3" s="43" t="s">
        <v>3</v>
      </c>
      <c r="B3" s="44" t="s">
        <v>4</v>
      </c>
      <c r="C3" s="43" t="s">
        <v>5</v>
      </c>
      <c r="D3" s="43" t="s">
        <v>6</v>
      </c>
      <c r="E3" s="45" t="s">
        <v>7</v>
      </c>
      <c r="G3" s="43" t="s">
        <v>3</v>
      </c>
      <c r="H3" s="44" t="s">
        <v>4</v>
      </c>
      <c r="I3" s="43" t="s">
        <v>5</v>
      </c>
      <c r="J3" s="43" t="s">
        <v>6</v>
      </c>
      <c r="K3" s="46" t="s">
        <v>7</v>
      </c>
      <c r="M3" s="43" t="s">
        <v>3</v>
      </c>
      <c r="N3" s="44" t="s">
        <v>4</v>
      </c>
      <c r="O3" s="43" t="s">
        <v>5</v>
      </c>
      <c r="P3" s="43" t="s">
        <v>6</v>
      </c>
      <c r="Q3" s="46" t="s">
        <v>7</v>
      </c>
      <c r="S3" s="43" t="s">
        <v>3</v>
      </c>
      <c r="T3" s="44" t="s">
        <v>4</v>
      </c>
      <c r="U3" s="43" t="s">
        <v>5</v>
      </c>
      <c r="V3" s="43" t="s">
        <v>6</v>
      </c>
      <c r="W3" s="46" t="s">
        <v>7</v>
      </c>
      <c r="Y3" s="75" t="s">
        <v>3</v>
      </c>
      <c r="Z3" s="76" t="s">
        <v>4</v>
      </c>
      <c r="AA3" s="77" t="s">
        <v>5</v>
      </c>
      <c r="AB3" s="77" t="s">
        <v>6</v>
      </c>
      <c r="AC3" s="78" t="s">
        <v>7</v>
      </c>
      <c r="AD3" s="75" t="s">
        <v>52</v>
      </c>
      <c r="AE3" s="75" t="s">
        <v>53</v>
      </c>
      <c r="AF3" s="75" t="s">
        <v>54</v>
      </c>
    </row>
    <row r="4" spans="1:33" ht="16.149999999999999" customHeight="1" thickBot="1" x14ac:dyDescent="0.3">
      <c r="A4" s="38">
        <v>1</v>
      </c>
      <c r="B4" s="36" t="s">
        <v>14</v>
      </c>
      <c r="C4" s="112">
        <v>563</v>
      </c>
      <c r="D4" s="112">
        <v>3</v>
      </c>
      <c r="E4" s="112">
        <v>197.66</v>
      </c>
      <c r="G4" s="47">
        <v>1</v>
      </c>
      <c r="H4" s="36"/>
      <c r="I4" s="48"/>
      <c r="J4" s="48"/>
      <c r="M4" s="47">
        <v>1</v>
      </c>
      <c r="N4" s="36"/>
      <c r="O4" s="48"/>
      <c r="P4" s="48"/>
      <c r="S4" s="47">
        <v>1</v>
      </c>
      <c r="T4" s="36"/>
      <c r="U4" s="48"/>
      <c r="V4" s="48"/>
      <c r="W4" s="49"/>
      <c r="Y4" s="47">
        <v>1</v>
      </c>
      <c r="Z4" s="36"/>
      <c r="AA4" s="48"/>
      <c r="AB4" s="48"/>
      <c r="AC4" s="49"/>
      <c r="AD4" s="39">
        <v>221</v>
      </c>
      <c r="AE4" s="50">
        <v>600</v>
      </c>
      <c r="AF4" s="36" t="s">
        <v>49</v>
      </c>
      <c r="AG4"/>
    </row>
    <row r="5" spans="1:33" ht="16.149999999999999" customHeight="1" thickBot="1" x14ac:dyDescent="0.3">
      <c r="A5" s="38">
        <v>2</v>
      </c>
      <c r="B5" s="36" t="s">
        <v>33</v>
      </c>
      <c r="C5" s="112">
        <v>455</v>
      </c>
      <c r="D5" s="112">
        <v>3</v>
      </c>
      <c r="E5" s="112">
        <v>151.66</v>
      </c>
      <c r="G5" s="47">
        <v>2</v>
      </c>
      <c r="H5" s="36"/>
      <c r="I5" s="48"/>
      <c r="J5" s="48"/>
      <c r="M5" s="47">
        <v>2</v>
      </c>
      <c r="N5" s="36"/>
      <c r="O5" s="48"/>
      <c r="P5" s="48"/>
      <c r="S5" s="47">
        <v>2</v>
      </c>
      <c r="T5" s="36"/>
      <c r="U5" s="48"/>
      <c r="V5" s="48"/>
      <c r="W5" s="49"/>
      <c r="Y5" s="47">
        <v>2</v>
      </c>
      <c r="Z5" s="36"/>
      <c r="AA5" s="48"/>
      <c r="AB5" s="48"/>
      <c r="AC5" s="49"/>
      <c r="AD5" s="39">
        <v>232</v>
      </c>
      <c r="AE5" s="50">
        <v>579</v>
      </c>
      <c r="AF5" s="36" t="s">
        <v>48</v>
      </c>
      <c r="AG5"/>
    </row>
    <row r="6" spans="1:33" ht="16.149999999999999" customHeight="1" thickBot="1" x14ac:dyDescent="0.3">
      <c r="A6" s="38">
        <v>3</v>
      </c>
      <c r="B6" s="36" t="s">
        <v>70</v>
      </c>
      <c r="C6" s="112">
        <v>332</v>
      </c>
      <c r="D6" s="112">
        <v>3</v>
      </c>
      <c r="E6" s="112">
        <v>120.66</v>
      </c>
      <c r="G6" s="47">
        <v>3</v>
      </c>
      <c r="H6" s="36"/>
      <c r="I6" s="48"/>
      <c r="J6" s="48"/>
      <c r="M6" s="47">
        <v>3</v>
      </c>
      <c r="N6" s="36"/>
      <c r="O6" s="48"/>
      <c r="P6" s="48"/>
      <c r="S6" s="47">
        <v>3</v>
      </c>
      <c r="T6" s="36"/>
      <c r="U6" s="48"/>
      <c r="V6" s="48"/>
      <c r="W6" s="49"/>
      <c r="Y6" s="47">
        <v>3</v>
      </c>
      <c r="Z6" s="36"/>
      <c r="AA6" s="48"/>
      <c r="AB6" s="48"/>
      <c r="AC6" s="49"/>
      <c r="AD6" s="39">
        <v>225</v>
      </c>
      <c r="AE6" s="50">
        <v>598</v>
      </c>
      <c r="AF6" s="36" t="s">
        <v>45</v>
      </c>
      <c r="AG6"/>
    </row>
    <row r="7" spans="1:33" ht="16.149999999999999" customHeight="1" thickBot="1" x14ac:dyDescent="0.3">
      <c r="A7" s="38">
        <v>4</v>
      </c>
      <c r="B7" s="36" t="s">
        <v>22</v>
      </c>
      <c r="C7" s="112">
        <v>497</v>
      </c>
      <c r="D7" s="112">
        <v>3</v>
      </c>
      <c r="E7" s="112">
        <v>165.66</v>
      </c>
      <c r="G7" s="47">
        <v>4</v>
      </c>
      <c r="H7" s="36"/>
      <c r="I7" s="48"/>
      <c r="J7" s="48"/>
      <c r="M7" s="47">
        <v>4</v>
      </c>
      <c r="N7" s="36"/>
      <c r="O7" s="48"/>
      <c r="P7" s="48"/>
      <c r="S7" s="47">
        <v>4</v>
      </c>
      <c r="T7" s="36"/>
      <c r="U7" s="48"/>
      <c r="V7" s="48"/>
      <c r="W7" s="49"/>
      <c r="Y7" s="47">
        <v>4</v>
      </c>
      <c r="Z7" s="36"/>
      <c r="AA7" s="48"/>
      <c r="AB7" s="48"/>
      <c r="AC7" s="49"/>
      <c r="AD7" s="50">
        <v>155</v>
      </c>
      <c r="AE7" s="50">
        <v>414</v>
      </c>
      <c r="AF7" s="36" t="s">
        <v>48</v>
      </c>
      <c r="AG7"/>
    </row>
    <row r="8" spans="1:33" ht="16.149999999999999" customHeight="1" thickBot="1" x14ac:dyDescent="0.3">
      <c r="A8" s="38">
        <v>5</v>
      </c>
      <c r="B8" s="36" t="s">
        <v>13</v>
      </c>
      <c r="C8" s="112">
        <v>523</v>
      </c>
      <c r="D8" s="112">
        <v>3</v>
      </c>
      <c r="E8" s="112">
        <v>174.33</v>
      </c>
      <c r="G8" s="47">
        <v>5</v>
      </c>
      <c r="H8" s="36"/>
      <c r="I8" s="48"/>
      <c r="J8" s="48"/>
      <c r="M8" s="47">
        <v>5</v>
      </c>
      <c r="N8" s="36"/>
      <c r="O8" s="48"/>
      <c r="P8" s="48"/>
      <c r="S8" s="47">
        <v>5</v>
      </c>
      <c r="T8" s="36"/>
      <c r="U8" s="48"/>
      <c r="V8" s="48"/>
      <c r="W8" s="49"/>
      <c r="Y8" s="47">
        <v>5</v>
      </c>
      <c r="Z8" s="36"/>
      <c r="AA8" s="48"/>
      <c r="AB8" s="48"/>
      <c r="AC8" s="49"/>
      <c r="AD8" s="39">
        <v>204</v>
      </c>
      <c r="AE8" s="50">
        <v>567</v>
      </c>
      <c r="AF8" s="36" t="s">
        <v>44</v>
      </c>
      <c r="AG8"/>
    </row>
    <row r="9" spans="1:33" ht="16.149999999999999" customHeight="1" thickBot="1" x14ac:dyDescent="0.3">
      <c r="A9" s="38">
        <v>6</v>
      </c>
      <c r="B9" s="36" t="s">
        <v>8</v>
      </c>
      <c r="C9" s="112">
        <v>443</v>
      </c>
      <c r="D9" s="112">
        <v>3</v>
      </c>
      <c r="E9" s="112">
        <v>147.66</v>
      </c>
      <c r="G9" s="47">
        <v>6</v>
      </c>
      <c r="H9" s="36"/>
      <c r="I9" s="48"/>
      <c r="J9" s="48"/>
      <c r="M9" s="47">
        <v>6</v>
      </c>
      <c r="N9" s="36"/>
      <c r="O9" s="48"/>
      <c r="P9" s="48"/>
      <c r="S9" s="47">
        <v>6</v>
      </c>
      <c r="T9" s="36"/>
      <c r="U9" s="48"/>
      <c r="V9" s="48"/>
      <c r="W9" s="49"/>
      <c r="Y9" s="47">
        <v>6</v>
      </c>
      <c r="Z9" s="36"/>
      <c r="AA9" s="48"/>
      <c r="AB9" s="48"/>
      <c r="AC9" s="49"/>
      <c r="AD9" s="39">
        <v>245</v>
      </c>
      <c r="AE9" s="50">
        <v>607</v>
      </c>
      <c r="AF9" s="36" t="s">
        <v>42</v>
      </c>
      <c r="AG9"/>
    </row>
    <row r="10" spans="1:33" ht="16.149999999999999" customHeight="1" thickBot="1" x14ac:dyDescent="0.3">
      <c r="A10" s="38">
        <v>7</v>
      </c>
      <c r="B10" s="36" t="s">
        <v>9</v>
      </c>
      <c r="C10" s="112">
        <v>508</v>
      </c>
      <c r="D10" s="112">
        <v>3</v>
      </c>
      <c r="E10" s="112">
        <v>169.33</v>
      </c>
      <c r="G10" s="47">
        <v>7</v>
      </c>
      <c r="H10" s="36"/>
      <c r="I10" s="48"/>
      <c r="J10" s="48"/>
      <c r="M10" s="47">
        <v>7</v>
      </c>
      <c r="N10" s="36"/>
      <c r="O10" s="48"/>
      <c r="P10" s="48"/>
      <c r="S10" s="47">
        <v>7</v>
      </c>
      <c r="T10" s="36"/>
      <c r="U10" s="48"/>
      <c r="V10" s="48"/>
      <c r="W10" s="49"/>
      <c r="Y10" s="47">
        <v>7</v>
      </c>
      <c r="Z10" s="36"/>
      <c r="AA10" s="48"/>
      <c r="AB10" s="48"/>
      <c r="AC10" s="49"/>
      <c r="AD10" s="90">
        <v>255</v>
      </c>
      <c r="AE10" s="50">
        <v>682</v>
      </c>
      <c r="AF10" s="36" t="s">
        <v>49</v>
      </c>
      <c r="AG10"/>
    </row>
    <row r="11" spans="1:33" ht="16.149999999999999" customHeight="1" thickBot="1" x14ac:dyDescent="0.3">
      <c r="A11" s="38">
        <v>8</v>
      </c>
      <c r="B11" s="36" t="s">
        <v>32</v>
      </c>
      <c r="C11" s="112">
        <v>586</v>
      </c>
      <c r="D11" s="112">
        <v>3</v>
      </c>
      <c r="E11" s="112">
        <v>195.33</v>
      </c>
      <c r="G11" s="47">
        <v>8</v>
      </c>
      <c r="H11" s="36"/>
      <c r="I11" s="48"/>
      <c r="J11" s="48"/>
      <c r="M11" s="47">
        <v>8</v>
      </c>
      <c r="N11" s="36"/>
      <c r="O11" s="48"/>
      <c r="P11" s="48"/>
      <c r="S11" s="47">
        <v>8</v>
      </c>
      <c r="T11" s="36"/>
      <c r="U11" s="48"/>
      <c r="V11" s="48"/>
      <c r="W11" s="49"/>
      <c r="Y11" s="47">
        <v>8</v>
      </c>
      <c r="Z11" s="36"/>
      <c r="AA11" s="48"/>
      <c r="AB11" s="48"/>
      <c r="AC11" s="49"/>
      <c r="AD11" s="39">
        <v>240</v>
      </c>
      <c r="AE11" s="50">
        <v>629</v>
      </c>
      <c r="AF11" s="36" t="s">
        <v>46</v>
      </c>
      <c r="AG11"/>
    </row>
    <row r="12" spans="1:33" ht="16.149999999999999" customHeight="1" thickBot="1" x14ac:dyDescent="0.3">
      <c r="A12" s="38">
        <v>9</v>
      </c>
      <c r="B12" s="36" t="s">
        <v>34</v>
      </c>
      <c r="C12" s="112">
        <v>468</v>
      </c>
      <c r="D12" s="112">
        <v>3</v>
      </c>
      <c r="E12" s="112">
        <v>156</v>
      </c>
      <c r="G12" s="47">
        <v>9</v>
      </c>
      <c r="H12" s="36"/>
      <c r="I12" s="48"/>
      <c r="J12" s="48"/>
      <c r="M12" s="47">
        <v>9</v>
      </c>
      <c r="N12" s="36"/>
      <c r="O12" s="48"/>
      <c r="P12" s="48"/>
      <c r="S12" s="47">
        <v>9</v>
      </c>
      <c r="T12" s="36"/>
      <c r="U12" s="48"/>
      <c r="V12" s="48"/>
      <c r="W12" s="49"/>
      <c r="Y12" s="47">
        <v>9</v>
      </c>
      <c r="Z12" s="36"/>
      <c r="AA12" s="48"/>
      <c r="AB12" s="48"/>
      <c r="AC12" s="49"/>
      <c r="AD12" s="50">
        <v>198</v>
      </c>
      <c r="AE12" s="50">
        <v>535</v>
      </c>
      <c r="AF12" s="36" t="s">
        <v>46</v>
      </c>
      <c r="AG12"/>
    </row>
    <row r="13" spans="1:33" ht="16.149999999999999" customHeight="1" thickBot="1" x14ac:dyDescent="0.3">
      <c r="A13" s="38">
        <v>10</v>
      </c>
      <c r="B13" s="36" t="s">
        <v>56</v>
      </c>
      <c r="C13" s="112">
        <v>346</v>
      </c>
      <c r="D13" s="112">
        <v>3</v>
      </c>
      <c r="E13" s="112">
        <v>125.33</v>
      </c>
      <c r="G13" s="47">
        <v>10</v>
      </c>
      <c r="H13" s="36"/>
      <c r="I13" s="48"/>
      <c r="J13" s="48"/>
      <c r="M13" s="47">
        <v>10</v>
      </c>
      <c r="N13" s="36"/>
      <c r="O13" s="48"/>
      <c r="P13" s="48"/>
      <c r="S13" s="47">
        <v>10</v>
      </c>
      <c r="T13" s="36"/>
      <c r="U13" s="48"/>
      <c r="V13" s="48"/>
      <c r="W13" s="49"/>
      <c r="Y13" s="47">
        <v>10</v>
      </c>
      <c r="Z13" s="36"/>
      <c r="AA13" s="48"/>
      <c r="AB13" s="48"/>
      <c r="AC13" s="49"/>
      <c r="AD13" s="39">
        <v>231</v>
      </c>
      <c r="AE13" s="50">
        <v>630</v>
      </c>
      <c r="AF13" s="36" t="s">
        <v>45</v>
      </c>
      <c r="AG13"/>
    </row>
    <row r="14" spans="1:33" ht="16.149999999999999" customHeight="1" thickBot="1" x14ac:dyDescent="0.3">
      <c r="A14" s="38">
        <v>11</v>
      </c>
      <c r="B14" s="36" t="s">
        <v>15</v>
      </c>
      <c r="C14" s="112">
        <v>503</v>
      </c>
      <c r="D14" s="112">
        <v>3</v>
      </c>
      <c r="E14" s="112">
        <v>167.66</v>
      </c>
      <c r="G14" s="47">
        <v>11</v>
      </c>
      <c r="H14" s="36"/>
      <c r="I14" s="48"/>
      <c r="J14" s="48"/>
      <c r="M14" s="47">
        <v>11</v>
      </c>
      <c r="N14" s="36"/>
      <c r="O14" s="48"/>
      <c r="P14" s="48"/>
      <c r="S14" s="47">
        <v>11</v>
      </c>
      <c r="T14" s="36"/>
      <c r="U14" s="48"/>
      <c r="V14" s="48"/>
      <c r="W14" s="49"/>
      <c r="Y14" s="47">
        <v>11</v>
      </c>
      <c r="Z14" s="36"/>
      <c r="AA14" s="48"/>
      <c r="AB14" s="48"/>
      <c r="AC14" s="49"/>
      <c r="AD14" s="39">
        <v>204</v>
      </c>
      <c r="AE14" s="50">
        <v>505</v>
      </c>
      <c r="AF14" s="36" t="s">
        <v>49</v>
      </c>
      <c r="AG14"/>
    </row>
    <row r="15" spans="1:33" ht="16.149999999999999" customHeight="1" thickBot="1" x14ac:dyDescent="0.3">
      <c r="A15" s="38">
        <v>12</v>
      </c>
      <c r="B15" s="36" t="s">
        <v>67</v>
      </c>
      <c r="C15" s="112">
        <v>489</v>
      </c>
      <c r="D15" s="112">
        <v>3</v>
      </c>
      <c r="E15" s="112">
        <v>173</v>
      </c>
      <c r="G15" s="47">
        <v>12</v>
      </c>
      <c r="H15" s="36"/>
      <c r="I15" s="48"/>
      <c r="J15" s="48"/>
      <c r="M15" s="47">
        <v>12</v>
      </c>
      <c r="N15" s="36"/>
      <c r="O15" s="48"/>
      <c r="P15" s="48"/>
      <c r="S15" s="47">
        <v>12</v>
      </c>
      <c r="T15" s="36"/>
      <c r="U15" s="48"/>
      <c r="V15" s="48"/>
      <c r="W15" s="49"/>
      <c r="Y15" s="47">
        <v>12</v>
      </c>
      <c r="Z15" s="36"/>
      <c r="AA15" s="48"/>
      <c r="AB15" s="48"/>
      <c r="AC15" s="49"/>
      <c r="AD15" s="39">
        <v>220</v>
      </c>
      <c r="AE15" s="50">
        <v>601</v>
      </c>
      <c r="AF15" s="36" t="s">
        <v>48</v>
      </c>
      <c r="AG15"/>
    </row>
    <row r="16" spans="1:33" ht="16.149999999999999" customHeight="1" thickBot="1" x14ac:dyDescent="0.3">
      <c r="A16" s="38">
        <v>13</v>
      </c>
      <c r="B16" s="36" t="s">
        <v>57</v>
      </c>
      <c r="C16" s="112">
        <v>564</v>
      </c>
      <c r="D16" s="112">
        <v>3</v>
      </c>
      <c r="E16" s="112">
        <v>188</v>
      </c>
      <c r="G16" s="47">
        <v>13</v>
      </c>
      <c r="H16" s="36"/>
      <c r="I16" s="48"/>
      <c r="J16" s="48"/>
      <c r="M16" s="47">
        <v>13</v>
      </c>
      <c r="N16" s="36"/>
      <c r="O16" s="48"/>
      <c r="P16" s="48"/>
      <c r="S16" s="47">
        <v>13</v>
      </c>
      <c r="T16" s="36"/>
      <c r="U16" s="48"/>
      <c r="V16" s="48"/>
      <c r="W16" s="49"/>
      <c r="Y16" s="47">
        <v>13</v>
      </c>
      <c r="Z16" s="36"/>
      <c r="AA16" s="48"/>
      <c r="AB16" s="48"/>
      <c r="AC16" s="49"/>
      <c r="AD16" s="39">
        <v>225</v>
      </c>
      <c r="AE16" s="50">
        <v>604</v>
      </c>
      <c r="AF16" s="36" t="s">
        <v>47</v>
      </c>
      <c r="AG16"/>
    </row>
    <row r="17" spans="1:33" ht="16.149999999999999" customHeight="1" thickBot="1" x14ac:dyDescent="0.3">
      <c r="A17" s="38">
        <v>14</v>
      </c>
      <c r="B17" s="36" t="s">
        <v>10</v>
      </c>
      <c r="C17" s="112">
        <v>558</v>
      </c>
      <c r="D17" s="112">
        <v>3</v>
      </c>
      <c r="E17" s="112">
        <v>186</v>
      </c>
      <c r="G17" s="47">
        <v>14</v>
      </c>
      <c r="H17" s="36"/>
      <c r="I17" s="48"/>
      <c r="J17" s="48"/>
      <c r="M17" s="47">
        <v>14</v>
      </c>
      <c r="N17" s="36"/>
      <c r="O17" s="48"/>
      <c r="P17" s="48"/>
      <c r="S17" s="47">
        <v>14</v>
      </c>
      <c r="T17" s="36"/>
      <c r="U17" s="48"/>
      <c r="V17" s="48"/>
      <c r="W17" s="49"/>
      <c r="Y17" s="47">
        <v>14</v>
      </c>
      <c r="Z17" s="36"/>
      <c r="AA17" s="48"/>
      <c r="AB17" s="48"/>
      <c r="AC17" s="49"/>
      <c r="AD17" s="39">
        <v>242</v>
      </c>
      <c r="AE17" s="50">
        <v>670</v>
      </c>
      <c r="AF17" s="36" t="s">
        <v>43</v>
      </c>
      <c r="AG17"/>
    </row>
    <row r="18" spans="1:33" ht="15.75" thickBot="1" x14ac:dyDescent="0.3">
      <c r="A18" s="38">
        <v>15</v>
      </c>
      <c r="B18" s="36" t="s">
        <v>38</v>
      </c>
      <c r="C18" s="112">
        <v>439</v>
      </c>
      <c r="D18" s="112">
        <v>3</v>
      </c>
      <c r="E18" s="112">
        <v>146.33000000000001</v>
      </c>
      <c r="G18" s="47">
        <v>15</v>
      </c>
      <c r="H18" s="36"/>
      <c r="I18" s="48"/>
      <c r="J18" s="48"/>
      <c r="M18" s="47">
        <v>15</v>
      </c>
      <c r="N18" s="36"/>
      <c r="O18" s="48"/>
      <c r="P18" s="48"/>
      <c r="S18" s="47">
        <v>15</v>
      </c>
      <c r="T18" s="36"/>
      <c r="U18" s="48"/>
      <c r="V18" s="48"/>
      <c r="W18" s="49"/>
      <c r="Y18" s="47">
        <v>15</v>
      </c>
      <c r="Z18" s="36"/>
      <c r="AA18" s="48"/>
      <c r="AB18" s="48"/>
      <c r="AC18" s="49"/>
      <c r="AD18" s="39">
        <v>243</v>
      </c>
      <c r="AE18" s="50">
        <v>525</v>
      </c>
      <c r="AF18" s="36" t="s">
        <v>51</v>
      </c>
      <c r="AG18"/>
    </row>
    <row r="19" spans="1:33" ht="16.149999999999999" customHeight="1" thickBot="1" x14ac:dyDescent="0.3">
      <c r="A19" s="38">
        <v>16</v>
      </c>
      <c r="B19" s="36" t="s">
        <v>19</v>
      </c>
      <c r="C19" s="112">
        <v>491</v>
      </c>
      <c r="D19" s="112">
        <v>3</v>
      </c>
      <c r="E19" s="112">
        <v>163.66</v>
      </c>
      <c r="G19" s="47">
        <v>16</v>
      </c>
      <c r="H19" s="36"/>
      <c r="I19" s="48"/>
      <c r="J19" s="48"/>
      <c r="M19" s="47">
        <v>16</v>
      </c>
      <c r="N19" s="36"/>
      <c r="O19" s="48"/>
      <c r="P19" s="48"/>
      <c r="S19" s="47">
        <v>16</v>
      </c>
      <c r="T19" s="36"/>
      <c r="U19" s="48"/>
      <c r="V19" s="48"/>
      <c r="W19" s="49"/>
      <c r="Y19" s="47">
        <v>16</v>
      </c>
      <c r="Z19" s="36"/>
      <c r="AA19" s="48"/>
      <c r="AB19" s="48"/>
      <c r="AC19" s="49"/>
      <c r="AD19" s="50">
        <v>167</v>
      </c>
      <c r="AE19" s="50">
        <v>446</v>
      </c>
      <c r="AF19" s="36" t="s">
        <v>51</v>
      </c>
      <c r="AG19"/>
    </row>
    <row r="20" spans="1:33" ht="16.149999999999999" customHeight="1" thickBot="1" x14ac:dyDescent="0.3">
      <c r="A20" s="38">
        <v>17</v>
      </c>
      <c r="B20" s="36" t="s">
        <v>28</v>
      </c>
      <c r="C20" s="112">
        <v>457</v>
      </c>
      <c r="D20" s="112">
        <v>3</v>
      </c>
      <c r="E20" s="112">
        <v>152.33000000000001</v>
      </c>
      <c r="G20" s="47">
        <v>17</v>
      </c>
      <c r="H20" s="36"/>
      <c r="I20" s="48"/>
      <c r="J20" s="48"/>
      <c r="M20" s="47">
        <v>17</v>
      </c>
      <c r="N20" s="36"/>
      <c r="O20" s="48"/>
      <c r="P20" s="48"/>
      <c r="S20" s="47">
        <v>17</v>
      </c>
      <c r="T20" s="36"/>
      <c r="U20" s="48"/>
      <c r="V20" s="48"/>
      <c r="W20" s="49"/>
      <c r="Y20" s="47">
        <v>17</v>
      </c>
      <c r="Z20" s="36"/>
      <c r="AA20" s="48"/>
      <c r="AB20" s="48"/>
      <c r="AC20" s="49"/>
      <c r="AD20" s="39">
        <v>233</v>
      </c>
      <c r="AE20" s="50">
        <v>616</v>
      </c>
      <c r="AF20" s="36" t="s">
        <v>43</v>
      </c>
      <c r="AG20"/>
    </row>
    <row r="21" spans="1:33" ht="16.149999999999999" customHeight="1" thickBot="1" x14ac:dyDescent="0.3">
      <c r="A21" s="38">
        <v>18</v>
      </c>
      <c r="B21" s="36" t="s">
        <v>68</v>
      </c>
      <c r="C21" s="112">
        <v>418</v>
      </c>
      <c r="D21" s="112">
        <v>3</v>
      </c>
      <c r="E21" s="112">
        <v>149.33000000000001</v>
      </c>
      <c r="G21" s="47">
        <v>18</v>
      </c>
      <c r="H21" s="36"/>
      <c r="I21" s="48"/>
      <c r="J21" s="48"/>
      <c r="M21" s="47">
        <v>18</v>
      </c>
      <c r="N21" s="36"/>
      <c r="O21" s="48"/>
      <c r="P21" s="48"/>
      <c r="S21" s="47">
        <v>18</v>
      </c>
      <c r="T21" s="36"/>
      <c r="U21" s="48"/>
      <c r="V21" s="48"/>
      <c r="W21" s="49"/>
      <c r="Y21" s="47">
        <v>18</v>
      </c>
      <c r="Z21" s="36"/>
      <c r="AA21" s="48"/>
      <c r="AB21" s="48"/>
      <c r="AC21" s="49"/>
      <c r="AD21" s="90">
        <v>256</v>
      </c>
      <c r="AE21" s="50">
        <v>639</v>
      </c>
      <c r="AF21" s="36" t="s">
        <v>42</v>
      </c>
      <c r="AG21"/>
    </row>
    <row r="22" spans="1:33" ht="15.75" thickBot="1" x14ac:dyDescent="0.3">
      <c r="A22" s="38">
        <v>19</v>
      </c>
      <c r="B22" s="36" t="s">
        <v>35</v>
      </c>
      <c r="C22" s="112">
        <v>446</v>
      </c>
      <c r="D22" s="112">
        <v>3</v>
      </c>
      <c r="E22" s="112">
        <v>148.66</v>
      </c>
      <c r="G22" s="47">
        <v>19</v>
      </c>
      <c r="H22" s="36"/>
      <c r="I22" s="48"/>
      <c r="J22" s="48"/>
      <c r="M22" s="47">
        <v>19</v>
      </c>
      <c r="N22" s="36"/>
      <c r="O22" s="48"/>
      <c r="P22" s="48"/>
      <c r="S22" s="47">
        <v>19</v>
      </c>
      <c r="T22" s="36"/>
      <c r="U22" s="48"/>
      <c r="V22" s="48"/>
      <c r="W22" s="49"/>
      <c r="Y22" s="47">
        <v>19</v>
      </c>
      <c r="Z22" s="36"/>
      <c r="AA22" s="48"/>
      <c r="AB22" s="48"/>
      <c r="AC22" s="49"/>
      <c r="AD22" s="50">
        <v>193</v>
      </c>
      <c r="AE22" s="50">
        <v>518</v>
      </c>
      <c r="AF22" s="36" t="s">
        <v>48</v>
      </c>
      <c r="AG22"/>
    </row>
    <row r="23" spans="1:33" ht="16.149999999999999" customHeight="1" thickBot="1" x14ac:dyDescent="0.3">
      <c r="A23" s="38">
        <v>20</v>
      </c>
      <c r="B23" s="36" t="s">
        <v>27</v>
      </c>
      <c r="C23" s="112">
        <v>500</v>
      </c>
      <c r="D23" s="112">
        <v>3</v>
      </c>
      <c r="E23" s="112">
        <v>176.66</v>
      </c>
      <c r="G23" s="47">
        <v>20</v>
      </c>
      <c r="H23" s="36"/>
      <c r="I23" s="48"/>
      <c r="J23" s="48"/>
      <c r="M23" s="47">
        <v>20</v>
      </c>
      <c r="N23" s="36"/>
      <c r="O23" s="48"/>
      <c r="P23" s="48"/>
      <c r="S23" s="47">
        <v>20</v>
      </c>
      <c r="T23" s="36"/>
      <c r="U23" s="48"/>
      <c r="V23" s="48"/>
      <c r="W23" s="49"/>
      <c r="Y23" s="47">
        <v>20</v>
      </c>
      <c r="Z23" s="36"/>
      <c r="AA23" s="48"/>
      <c r="AB23" s="48"/>
      <c r="AC23" s="49"/>
      <c r="AD23" s="50">
        <v>195</v>
      </c>
      <c r="AE23" s="50">
        <v>539</v>
      </c>
      <c r="AF23" s="36" t="s">
        <v>49</v>
      </c>
      <c r="AG23"/>
    </row>
    <row r="24" spans="1:33" ht="16.149999999999999" customHeight="1" thickBot="1" x14ac:dyDescent="0.3">
      <c r="A24" s="38">
        <v>21</v>
      </c>
      <c r="B24" s="36" t="s">
        <v>66</v>
      </c>
      <c r="C24" s="112">
        <v>515</v>
      </c>
      <c r="D24" s="112">
        <v>3</v>
      </c>
      <c r="E24" s="112">
        <v>181.66</v>
      </c>
      <c r="G24" s="47">
        <v>21</v>
      </c>
      <c r="H24" s="36"/>
      <c r="I24" s="48"/>
      <c r="J24" s="48"/>
      <c r="M24" s="47">
        <v>21</v>
      </c>
      <c r="N24" s="36"/>
      <c r="O24" s="48"/>
      <c r="P24" s="48"/>
      <c r="S24" s="47">
        <v>21</v>
      </c>
      <c r="T24" s="36"/>
      <c r="U24" s="48"/>
      <c r="V24" s="48"/>
      <c r="W24" s="49"/>
      <c r="Y24" s="47">
        <v>21</v>
      </c>
      <c r="Z24" s="36"/>
      <c r="AA24" s="48"/>
      <c r="AB24" s="48"/>
      <c r="AC24" s="49"/>
      <c r="AD24" s="39">
        <v>225</v>
      </c>
      <c r="AE24" s="50">
        <v>579</v>
      </c>
      <c r="AF24" s="36" t="s">
        <v>44</v>
      </c>
      <c r="AG24"/>
    </row>
    <row r="25" spans="1:33" ht="16.149999999999999" customHeight="1" thickBot="1" x14ac:dyDescent="0.3">
      <c r="A25" s="52"/>
      <c r="B25" s="36" t="s">
        <v>25</v>
      </c>
      <c r="C25" s="112">
        <v>492</v>
      </c>
      <c r="D25" s="112">
        <v>3</v>
      </c>
      <c r="E25" s="112">
        <v>164</v>
      </c>
      <c r="G25" s="47"/>
      <c r="H25" s="36"/>
      <c r="I25" s="48"/>
      <c r="J25" s="48"/>
      <c r="M25" s="47"/>
      <c r="N25" s="36"/>
      <c r="O25" s="48"/>
      <c r="P25" s="48"/>
      <c r="S25" s="47"/>
      <c r="T25" s="36"/>
      <c r="U25" s="48"/>
      <c r="V25" s="48"/>
      <c r="W25" s="49"/>
      <c r="Y25" s="47">
        <v>22</v>
      </c>
      <c r="Z25" s="36"/>
      <c r="AA25" s="48"/>
      <c r="AB25" s="48"/>
      <c r="AC25" s="49"/>
      <c r="AD25" s="39">
        <v>245</v>
      </c>
      <c r="AE25" s="50">
        <v>633</v>
      </c>
      <c r="AF25" s="36" t="s">
        <v>48</v>
      </c>
      <c r="AG25"/>
    </row>
    <row r="26" spans="1:33" ht="16.149999999999999" customHeight="1" thickBot="1" x14ac:dyDescent="0.3">
      <c r="A26" s="38">
        <v>22</v>
      </c>
      <c r="B26" s="36" t="s">
        <v>30</v>
      </c>
      <c r="C26" s="112">
        <v>554</v>
      </c>
      <c r="D26" s="112">
        <v>3</v>
      </c>
      <c r="E26" s="112">
        <v>184.66</v>
      </c>
      <c r="G26" s="47">
        <v>22</v>
      </c>
      <c r="H26" s="36"/>
      <c r="I26" s="48"/>
      <c r="J26" s="48"/>
      <c r="M26" s="47">
        <v>22</v>
      </c>
      <c r="N26" s="36"/>
      <c r="O26" s="48"/>
      <c r="P26" s="48"/>
      <c r="S26" s="47">
        <v>22</v>
      </c>
      <c r="T26" s="36"/>
      <c r="U26" s="48"/>
      <c r="V26" s="48"/>
      <c r="W26" s="49"/>
      <c r="Y26" s="47">
        <v>23</v>
      </c>
      <c r="Z26" s="36"/>
      <c r="AA26" s="48"/>
      <c r="AB26" s="48"/>
      <c r="AC26" s="49"/>
      <c r="AD26" s="39">
        <v>209</v>
      </c>
      <c r="AE26" s="50">
        <v>544</v>
      </c>
      <c r="AF26" s="36" t="s">
        <v>44</v>
      </c>
      <c r="AG26"/>
    </row>
    <row r="27" spans="1:33" ht="16.149999999999999" customHeight="1" thickBot="1" x14ac:dyDescent="0.3">
      <c r="A27" s="38">
        <v>23</v>
      </c>
      <c r="B27" s="36" t="s">
        <v>39</v>
      </c>
      <c r="C27" s="112">
        <v>456</v>
      </c>
      <c r="D27" s="112">
        <v>3</v>
      </c>
      <c r="E27" s="112">
        <v>152</v>
      </c>
      <c r="G27" s="47">
        <v>23</v>
      </c>
      <c r="H27" s="36"/>
      <c r="I27" s="48"/>
      <c r="J27" s="48"/>
      <c r="M27" s="47">
        <v>23</v>
      </c>
      <c r="N27" s="36"/>
      <c r="O27" s="48"/>
      <c r="P27" s="48"/>
      <c r="S27" s="47">
        <v>23</v>
      </c>
      <c r="T27" s="36"/>
      <c r="U27" s="48"/>
      <c r="V27" s="48"/>
      <c r="W27" s="49"/>
      <c r="Y27" s="47">
        <v>24</v>
      </c>
      <c r="Z27" s="36"/>
      <c r="AA27" s="48"/>
      <c r="AB27" s="48"/>
      <c r="AC27" s="49"/>
      <c r="AD27" s="90">
        <v>278</v>
      </c>
      <c r="AE27" s="50">
        <v>688</v>
      </c>
      <c r="AF27" s="36" t="s">
        <v>42</v>
      </c>
      <c r="AG27"/>
    </row>
    <row r="28" spans="1:33" ht="16.149999999999999" customHeight="1" thickBot="1" x14ac:dyDescent="0.3">
      <c r="A28" s="38">
        <v>24</v>
      </c>
      <c r="B28" s="36" t="s">
        <v>36</v>
      </c>
      <c r="C28" s="112">
        <v>439</v>
      </c>
      <c r="D28" s="112">
        <v>3</v>
      </c>
      <c r="E28" s="112">
        <v>146.33000000000001</v>
      </c>
      <c r="G28" s="47">
        <v>24</v>
      </c>
      <c r="H28" s="36"/>
      <c r="I28" s="48"/>
      <c r="J28" s="48"/>
      <c r="M28" s="47">
        <v>24</v>
      </c>
      <c r="N28" s="36"/>
      <c r="O28" s="48"/>
      <c r="P28" s="48"/>
      <c r="S28" s="47">
        <v>24</v>
      </c>
      <c r="T28" s="36"/>
      <c r="U28" s="48"/>
      <c r="V28" s="48"/>
      <c r="W28" s="49"/>
      <c r="Y28" s="47">
        <v>25</v>
      </c>
      <c r="Z28" s="36"/>
      <c r="AA28" s="48"/>
      <c r="AB28" s="48"/>
      <c r="AC28" s="49"/>
      <c r="AD28" s="39">
        <v>225</v>
      </c>
      <c r="AE28" s="50">
        <v>636</v>
      </c>
      <c r="AF28" s="36" t="s">
        <v>43</v>
      </c>
      <c r="AG28"/>
    </row>
    <row r="29" spans="1:33" ht="16.149999999999999" customHeight="1" thickBot="1" x14ac:dyDescent="0.3">
      <c r="A29" s="38">
        <v>25</v>
      </c>
      <c r="B29" s="36" t="s">
        <v>40</v>
      </c>
      <c r="C29" s="112">
        <v>432</v>
      </c>
      <c r="D29" s="112">
        <v>3</v>
      </c>
      <c r="E29" s="112">
        <v>144</v>
      </c>
      <c r="G29" s="47">
        <v>25</v>
      </c>
      <c r="H29" s="36"/>
      <c r="I29" s="48"/>
      <c r="J29" s="48"/>
      <c r="M29" s="47">
        <v>25</v>
      </c>
      <c r="N29" s="36"/>
      <c r="O29" s="48"/>
      <c r="P29" s="48"/>
      <c r="S29" s="47">
        <v>25</v>
      </c>
      <c r="T29" s="36"/>
      <c r="U29" s="48"/>
      <c r="V29" s="48"/>
      <c r="W29" s="49"/>
      <c r="Y29" s="47">
        <v>26</v>
      </c>
      <c r="Z29" s="36"/>
      <c r="AA29" s="48"/>
      <c r="AB29" s="48"/>
      <c r="AC29" s="49"/>
      <c r="AD29" s="39">
        <v>206</v>
      </c>
      <c r="AE29" s="50">
        <v>534</v>
      </c>
      <c r="AF29" s="36" t="s">
        <v>42</v>
      </c>
      <c r="AG29"/>
    </row>
    <row r="30" spans="1:33" ht="16.149999999999999" customHeight="1" thickBot="1" x14ac:dyDescent="0.3">
      <c r="A30" s="38">
        <v>26</v>
      </c>
      <c r="B30" s="36" t="s">
        <v>41</v>
      </c>
      <c r="C30" s="112">
        <v>425</v>
      </c>
      <c r="D30" s="112">
        <v>3</v>
      </c>
      <c r="E30" s="112">
        <v>141.66</v>
      </c>
      <c r="G30" s="47">
        <v>26</v>
      </c>
      <c r="H30" s="36"/>
      <c r="I30" s="48"/>
      <c r="J30" s="48"/>
      <c r="M30" s="47">
        <v>26</v>
      </c>
      <c r="N30" s="36"/>
      <c r="O30" s="48"/>
      <c r="P30" s="48"/>
      <c r="S30" s="47">
        <v>26</v>
      </c>
      <c r="T30" s="36"/>
      <c r="U30" s="48"/>
      <c r="V30" s="48"/>
      <c r="W30" s="49"/>
      <c r="Y30" s="47">
        <v>27</v>
      </c>
      <c r="Z30" s="36"/>
      <c r="AA30" s="48"/>
      <c r="AB30" s="48"/>
      <c r="AC30" s="49"/>
      <c r="AD30" s="50">
        <v>187</v>
      </c>
      <c r="AE30" s="50">
        <v>503</v>
      </c>
      <c r="AF30" s="36" t="s">
        <v>45</v>
      </c>
      <c r="AG30"/>
    </row>
    <row r="31" spans="1:33" ht="16.149999999999999" customHeight="1" thickBot="1" x14ac:dyDescent="0.3">
      <c r="A31" s="38">
        <v>27</v>
      </c>
      <c r="B31" s="36" t="s">
        <v>26</v>
      </c>
      <c r="C31" s="112">
        <v>518</v>
      </c>
      <c r="D31" s="112">
        <v>3</v>
      </c>
      <c r="E31" s="112">
        <v>172.66</v>
      </c>
      <c r="G31" s="47">
        <v>27</v>
      </c>
      <c r="H31" s="36"/>
      <c r="I31" s="48"/>
      <c r="J31" s="48"/>
      <c r="M31" s="47">
        <v>27</v>
      </c>
      <c r="N31" s="36"/>
      <c r="O31" s="48"/>
      <c r="P31" s="48"/>
      <c r="S31" s="47">
        <v>27</v>
      </c>
      <c r="T31" s="36"/>
      <c r="U31" s="48"/>
      <c r="V31" s="48"/>
      <c r="W31" s="49"/>
      <c r="Y31" s="47">
        <v>28</v>
      </c>
      <c r="Z31" s="36"/>
      <c r="AA31" s="48"/>
      <c r="AB31" s="48"/>
      <c r="AC31" s="49"/>
      <c r="AD31" s="90">
        <v>266</v>
      </c>
      <c r="AE31" s="50">
        <v>619</v>
      </c>
      <c r="AF31" s="36" t="s">
        <v>47</v>
      </c>
      <c r="AG31"/>
    </row>
    <row r="32" spans="1:33" s="51" customFormat="1" ht="16.149999999999999" customHeight="1" thickBot="1" x14ac:dyDescent="0.3">
      <c r="A32" s="38">
        <v>28</v>
      </c>
      <c r="B32" s="36" t="s">
        <v>21</v>
      </c>
      <c r="C32" s="112">
        <v>525</v>
      </c>
      <c r="D32" s="112">
        <v>3</v>
      </c>
      <c r="E32" s="112">
        <v>175</v>
      </c>
      <c r="G32" s="47">
        <v>28</v>
      </c>
      <c r="H32" s="36"/>
      <c r="I32" s="48"/>
      <c r="J32" s="48"/>
      <c r="K32" s="49"/>
      <c r="M32" s="47">
        <v>28</v>
      </c>
      <c r="N32" s="36"/>
      <c r="O32" s="48"/>
      <c r="P32" s="48"/>
      <c r="Q32" s="49"/>
      <c r="S32" s="47">
        <v>28</v>
      </c>
      <c r="T32" s="36"/>
      <c r="U32" s="48"/>
      <c r="V32" s="48"/>
      <c r="W32" s="49"/>
      <c r="Y32" s="47">
        <v>29</v>
      </c>
      <c r="Z32" s="36"/>
      <c r="AA32" s="48"/>
      <c r="AB32" s="48"/>
      <c r="AC32" s="49"/>
      <c r="AD32" s="39">
        <v>245</v>
      </c>
      <c r="AE32" s="50">
        <v>576</v>
      </c>
      <c r="AF32" s="36" t="s">
        <v>45</v>
      </c>
      <c r="AG32"/>
    </row>
    <row r="33" spans="1:33" s="51" customFormat="1" ht="16.149999999999999" customHeight="1" thickBot="1" x14ac:dyDescent="0.3">
      <c r="A33" s="38">
        <v>29</v>
      </c>
      <c r="B33" s="36" t="s">
        <v>31</v>
      </c>
      <c r="C33" s="112">
        <v>547</v>
      </c>
      <c r="D33" s="112">
        <v>3</v>
      </c>
      <c r="E33" s="112">
        <v>182.33</v>
      </c>
      <c r="G33" s="47">
        <v>29</v>
      </c>
      <c r="H33" s="36"/>
      <c r="I33" s="48"/>
      <c r="J33" s="48"/>
      <c r="K33" s="49"/>
      <c r="M33" s="47">
        <v>29</v>
      </c>
      <c r="N33" s="36"/>
      <c r="O33" s="48"/>
      <c r="P33" s="48"/>
      <c r="Q33" s="49"/>
      <c r="S33" s="47">
        <v>29</v>
      </c>
      <c r="T33" s="36"/>
      <c r="U33" s="48"/>
      <c r="V33" s="48"/>
      <c r="W33" s="49"/>
      <c r="Y33" s="47">
        <v>30</v>
      </c>
      <c r="Z33" s="36"/>
      <c r="AA33" s="48"/>
      <c r="AB33" s="48"/>
      <c r="AC33" s="49"/>
      <c r="AD33" s="50">
        <v>173</v>
      </c>
      <c r="AE33" s="50">
        <v>478</v>
      </c>
      <c r="AF33" s="36" t="s">
        <v>46</v>
      </c>
      <c r="AG33"/>
    </row>
    <row r="34" spans="1:33" s="51" customFormat="1" ht="16.149999999999999" customHeight="1" thickBot="1" x14ac:dyDescent="0.3">
      <c r="A34" s="38">
        <v>30</v>
      </c>
      <c r="B34" s="36" t="s">
        <v>20</v>
      </c>
      <c r="C34" s="112">
        <v>491</v>
      </c>
      <c r="D34" s="112">
        <v>3</v>
      </c>
      <c r="E34" s="112">
        <v>163.66</v>
      </c>
      <c r="G34" s="47">
        <v>30</v>
      </c>
      <c r="H34" s="36"/>
      <c r="I34" s="48"/>
      <c r="J34" s="48"/>
      <c r="K34" s="49"/>
      <c r="M34" s="47">
        <v>30</v>
      </c>
      <c r="N34" s="36"/>
      <c r="O34" s="48"/>
      <c r="P34" s="48"/>
      <c r="Q34" s="49"/>
      <c r="S34" s="47">
        <v>30</v>
      </c>
      <c r="T34" s="36"/>
      <c r="U34" s="48"/>
      <c r="V34" s="48"/>
      <c r="W34" s="49"/>
      <c r="Y34" s="47">
        <v>31</v>
      </c>
      <c r="Z34" s="36"/>
      <c r="AA34" s="48"/>
      <c r="AB34" s="48"/>
      <c r="AC34" s="49"/>
      <c r="AD34" s="39">
        <v>201</v>
      </c>
      <c r="AE34" s="50">
        <v>488</v>
      </c>
      <c r="AF34" s="36" t="s">
        <v>51</v>
      </c>
      <c r="AG34"/>
    </row>
    <row r="35" spans="1:33" s="51" customFormat="1" ht="16.149999999999999" customHeight="1" thickBot="1" x14ac:dyDescent="0.3">
      <c r="A35" s="38">
        <v>31</v>
      </c>
      <c r="B35" s="36" t="s">
        <v>11</v>
      </c>
      <c r="C35" s="112">
        <v>528</v>
      </c>
      <c r="D35" s="112">
        <v>3</v>
      </c>
      <c r="E35" s="112">
        <v>176</v>
      </c>
      <c r="G35" s="47">
        <v>31</v>
      </c>
      <c r="H35" s="36"/>
      <c r="I35" s="48"/>
      <c r="J35" s="48"/>
      <c r="K35" s="49"/>
      <c r="M35" s="47">
        <v>31</v>
      </c>
      <c r="N35" s="36"/>
      <c r="O35" s="48"/>
      <c r="P35" s="48"/>
      <c r="Q35" s="49"/>
      <c r="S35" s="47">
        <v>31</v>
      </c>
      <c r="T35" s="36"/>
      <c r="U35" s="48"/>
      <c r="V35" s="48"/>
      <c r="W35" s="49"/>
      <c r="Y35" s="47">
        <v>32</v>
      </c>
      <c r="Z35" s="36"/>
      <c r="AA35" s="48"/>
      <c r="AB35" s="48"/>
      <c r="AC35" s="49"/>
      <c r="AD35" s="39">
        <v>224</v>
      </c>
      <c r="AE35" s="50">
        <v>549</v>
      </c>
      <c r="AF35" s="36" t="s">
        <v>46</v>
      </c>
      <c r="AG35"/>
    </row>
    <row r="36" spans="1:33" s="51" customFormat="1" ht="16.149999999999999" customHeight="1" thickBot="1" x14ac:dyDescent="0.3">
      <c r="A36" s="38">
        <v>32</v>
      </c>
      <c r="B36" s="36" t="s">
        <v>24</v>
      </c>
      <c r="C36" s="112">
        <v>476</v>
      </c>
      <c r="D36" s="112">
        <v>3</v>
      </c>
      <c r="E36" s="112">
        <v>158.66</v>
      </c>
      <c r="G36" s="47">
        <v>32</v>
      </c>
      <c r="H36" s="36"/>
      <c r="I36" s="48"/>
      <c r="J36" s="48"/>
      <c r="K36" s="49"/>
      <c r="M36" s="47">
        <v>32</v>
      </c>
      <c r="N36" s="36"/>
      <c r="O36" s="48"/>
      <c r="P36" s="48"/>
      <c r="Q36" s="49"/>
      <c r="S36" s="47">
        <v>32</v>
      </c>
      <c r="T36" s="36"/>
      <c r="U36" s="48"/>
      <c r="V36" s="48"/>
      <c r="W36" s="49"/>
      <c r="Y36" s="47">
        <v>33</v>
      </c>
      <c r="Z36" s="36"/>
      <c r="AA36" s="48"/>
      <c r="AB36" s="48"/>
      <c r="AC36" s="49"/>
      <c r="AD36" s="39">
        <v>245</v>
      </c>
      <c r="AE36" s="50">
        <v>525</v>
      </c>
      <c r="AF36" s="36" t="s">
        <v>50</v>
      </c>
      <c r="AG36"/>
    </row>
    <row r="37" spans="1:33" ht="16.149999999999999" customHeight="1" thickBot="1" x14ac:dyDescent="0.3">
      <c r="A37" s="38">
        <v>33</v>
      </c>
      <c r="B37" s="36" t="s">
        <v>55</v>
      </c>
      <c r="C37" s="112">
        <v>473</v>
      </c>
      <c r="D37" s="112">
        <v>3</v>
      </c>
      <c r="E37" s="112">
        <v>157.66</v>
      </c>
      <c r="G37" s="47">
        <v>33</v>
      </c>
      <c r="H37" s="36"/>
      <c r="I37" s="48"/>
      <c r="J37" s="48"/>
      <c r="M37" s="47">
        <v>33</v>
      </c>
      <c r="N37" s="36"/>
      <c r="O37" s="48"/>
      <c r="P37" s="48"/>
      <c r="S37" s="47">
        <v>33</v>
      </c>
      <c r="T37" s="36"/>
      <c r="U37" s="48"/>
      <c r="V37" s="48"/>
      <c r="W37" s="49"/>
      <c r="Y37" s="47">
        <v>34</v>
      </c>
      <c r="Z37" s="36"/>
      <c r="AA37" s="48"/>
      <c r="AB37" s="48"/>
      <c r="AC37" s="49"/>
      <c r="AD37" s="90">
        <v>276</v>
      </c>
      <c r="AE37" s="50">
        <v>618</v>
      </c>
      <c r="AF37" s="36" t="s">
        <v>43</v>
      </c>
      <c r="AG37"/>
    </row>
    <row r="38" spans="1:33" ht="15.75" customHeight="1" thickBot="1" x14ac:dyDescent="0.3">
      <c r="A38" s="38">
        <v>34</v>
      </c>
      <c r="B38" s="36" t="s">
        <v>37</v>
      </c>
      <c r="C38" s="112">
        <v>417</v>
      </c>
      <c r="D38" s="112">
        <v>3</v>
      </c>
      <c r="E38" s="112">
        <v>149</v>
      </c>
      <c r="G38" s="47">
        <v>34</v>
      </c>
      <c r="H38" s="36"/>
      <c r="I38" s="48"/>
      <c r="J38" s="48"/>
      <c r="M38" s="47">
        <v>34</v>
      </c>
      <c r="N38" s="36"/>
      <c r="O38" s="48"/>
      <c r="P38" s="48"/>
      <c r="S38" s="47">
        <v>34</v>
      </c>
      <c r="T38" s="36"/>
      <c r="U38" s="48"/>
      <c r="V38" s="48"/>
      <c r="W38" s="49"/>
      <c r="Y38" s="47">
        <v>35</v>
      </c>
      <c r="Z38" s="36"/>
      <c r="AA38" s="48"/>
      <c r="AB38" s="48"/>
      <c r="AC38" s="49"/>
      <c r="AD38" s="90">
        <v>256</v>
      </c>
      <c r="AE38" s="50">
        <v>709</v>
      </c>
      <c r="AF38" s="36" t="s">
        <v>43</v>
      </c>
      <c r="AG38"/>
    </row>
    <row r="39" spans="1:33" ht="15.75" customHeight="1" thickBot="1" x14ac:dyDescent="0.3">
      <c r="A39" s="38">
        <v>35</v>
      </c>
      <c r="B39" s="36" t="s">
        <v>69</v>
      </c>
      <c r="C39" s="112">
        <v>334</v>
      </c>
      <c r="D39" s="112">
        <v>3</v>
      </c>
      <c r="E39" s="112">
        <v>121.33</v>
      </c>
      <c r="G39" s="47">
        <v>35</v>
      </c>
      <c r="H39" s="36"/>
      <c r="I39" s="48"/>
      <c r="J39" s="48"/>
      <c r="M39" s="47">
        <v>35</v>
      </c>
      <c r="N39" s="36"/>
      <c r="O39" s="48"/>
      <c r="P39" s="48"/>
      <c r="S39" s="47">
        <v>35</v>
      </c>
      <c r="T39" s="36"/>
      <c r="U39" s="48"/>
      <c r="V39" s="48"/>
      <c r="W39" s="49"/>
      <c r="Y39" s="47">
        <v>36</v>
      </c>
      <c r="Z39" s="36"/>
      <c r="AA39" s="48"/>
      <c r="AB39" s="48"/>
      <c r="AC39" s="49"/>
      <c r="AD39" s="39">
        <v>223</v>
      </c>
      <c r="AE39" s="50">
        <v>595</v>
      </c>
      <c r="AF39" s="36" t="s">
        <v>43</v>
      </c>
      <c r="AG39"/>
    </row>
    <row r="40" spans="1:33" ht="15.75" customHeight="1" thickBot="1" x14ac:dyDescent="0.3">
      <c r="A40" s="38">
        <v>36</v>
      </c>
      <c r="B40" s="36"/>
      <c r="C40" s="50"/>
      <c r="D40" s="50"/>
      <c r="E40" s="50"/>
      <c r="G40" s="47">
        <v>36</v>
      </c>
      <c r="H40" s="36"/>
      <c r="I40" s="48"/>
      <c r="J40" s="48"/>
      <c r="M40" s="47">
        <v>36</v>
      </c>
      <c r="N40" s="36"/>
      <c r="O40" s="48"/>
      <c r="P40" s="48"/>
      <c r="S40" s="47">
        <v>36</v>
      </c>
      <c r="T40" s="36"/>
      <c r="U40" s="48"/>
      <c r="V40" s="48"/>
      <c r="W40" s="49"/>
      <c r="Y40" s="47">
        <v>37</v>
      </c>
      <c r="Z40" s="36"/>
      <c r="AA40" s="48"/>
      <c r="AB40" s="48"/>
      <c r="AC40" s="49"/>
      <c r="AD40" s="90">
        <v>256</v>
      </c>
      <c r="AE40" s="50">
        <v>612</v>
      </c>
      <c r="AF40" s="36" t="s">
        <v>44</v>
      </c>
      <c r="AG40"/>
    </row>
    <row r="41" spans="1:33" ht="15.75" customHeight="1" thickBot="1" x14ac:dyDescent="0.3">
      <c r="A41" s="38">
        <v>37</v>
      </c>
      <c r="B41" s="36"/>
      <c r="C41" s="52"/>
      <c r="D41" s="52"/>
      <c r="E41" s="53"/>
      <c r="G41" s="47">
        <v>37</v>
      </c>
      <c r="H41" s="36"/>
      <c r="I41" s="48"/>
      <c r="J41" s="48"/>
      <c r="M41" s="47">
        <v>37</v>
      </c>
      <c r="N41" s="36"/>
      <c r="O41" s="48"/>
      <c r="P41" s="48"/>
      <c r="S41" s="47">
        <v>37</v>
      </c>
      <c r="T41" s="36"/>
      <c r="U41" s="48"/>
      <c r="V41" s="48"/>
      <c r="W41" s="49"/>
      <c r="Y41" s="47">
        <v>38</v>
      </c>
      <c r="Z41" s="36"/>
      <c r="AA41" s="48"/>
      <c r="AB41" s="48"/>
      <c r="AC41" s="49"/>
      <c r="AD41" s="39">
        <v>202</v>
      </c>
      <c r="AE41" s="50">
        <v>529</v>
      </c>
      <c r="AF41" s="36" t="s">
        <v>48</v>
      </c>
      <c r="AG41"/>
    </row>
    <row r="42" spans="1:33" ht="15.75" customHeight="1" thickBot="1" x14ac:dyDescent="0.3">
      <c r="A42" s="38">
        <v>38</v>
      </c>
      <c r="B42" s="36"/>
      <c r="C42" s="50"/>
      <c r="D42" s="50"/>
      <c r="E42" s="50"/>
      <c r="G42" s="47">
        <v>38</v>
      </c>
      <c r="H42" s="36"/>
      <c r="I42" s="48"/>
      <c r="J42" s="48"/>
      <c r="M42" s="47">
        <v>38</v>
      </c>
      <c r="N42" s="36"/>
      <c r="O42" s="48"/>
      <c r="P42" s="48"/>
      <c r="S42" s="47">
        <v>38</v>
      </c>
      <c r="T42" s="36"/>
      <c r="U42" s="48"/>
      <c r="V42" s="48"/>
      <c r="W42" s="49"/>
      <c r="Y42" s="47">
        <v>39</v>
      </c>
      <c r="Z42" s="36"/>
      <c r="AA42" s="48"/>
      <c r="AB42" s="48"/>
      <c r="AC42" s="49"/>
      <c r="AD42" s="39">
        <v>234</v>
      </c>
      <c r="AE42" s="50">
        <v>594</v>
      </c>
      <c r="AF42" s="36" t="s">
        <v>47</v>
      </c>
      <c r="AG42"/>
    </row>
    <row r="43" spans="1:33" ht="15.75" customHeight="1" thickBot="1" x14ac:dyDescent="0.3">
      <c r="A43" s="38">
        <v>39</v>
      </c>
      <c r="B43" s="36"/>
      <c r="C43" s="50"/>
      <c r="D43" s="50"/>
      <c r="E43" s="50"/>
      <c r="G43" s="47">
        <v>39</v>
      </c>
      <c r="H43" s="36"/>
      <c r="I43" s="48"/>
      <c r="J43" s="48"/>
      <c r="M43" s="47">
        <v>39</v>
      </c>
      <c r="N43" s="36"/>
      <c r="O43" s="48"/>
      <c r="P43" s="48"/>
      <c r="S43" s="47">
        <v>39</v>
      </c>
      <c r="T43" s="36"/>
      <c r="U43" s="48"/>
      <c r="V43" s="48"/>
      <c r="W43" s="49"/>
      <c r="Y43" s="47">
        <v>40</v>
      </c>
      <c r="Z43" s="36"/>
      <c r="AA43" s="48"/>
      <c r="AB43" s="48"/>
      <c r="AC43" s="49"/>
      <c r="AD43" s="50">
        <v>183</v>
      </c>
      <c r="AE43" s="50">
        <v>476</v>
      </c>
      <c r="AF43" s="36" t="s">
        <v>50</v>
      </c>
      <c r="AG43"/>
    </row>
    <row r="44" spans="1:33" ht="15.75" customHeight="1" thickBot="1" x14ac:dyDescent="0.3">
      <c r="A44" s="38">
        <v>40</v>
      </c>
      <c r="B44" s="36"/>
      <c r="C44" s="50"/>
      <c r="D44" s="50"/>
      <c r="E44" s="50"/>
      <c r="G44" s="47">
        <v>40</v>
      </c>
      <c r="H44" s="36"/>
      <c r="I44" s="48"/>
      <c r="J44" s="48"/>
      <c r="M44" s="47">
        <v>40</v>
      </c>
      <c r="N44" s="36"/>
      <c r="O44" s="48"/>
      <c r="P44" s="48"/>
      <c r="S44" s="47">
        <v>40</v>
      </c>
      <c r="T44" s="36"/>
      <c r="U44" s="48"/>
      <c r="V44" s="48"/>
      <c r="W44" s="49"/>
      <c r="Y44" s="47">
        <v>41</v>
      </c>
      <c r="Z44" s="36"/>
      <c r="AA44" s="48"/>
      <c r="AB44" s="48"/>
      <c r="AC44" s="49"/>
      <c r="AD44" s="39">
        <v>225</v>
      </c>
      <c r="AE44" s="50">
        <v>590</v>
      </c>
      <c r="AF44" s="36" t="s">
        <v>46</v>
      </c>
      <c r="AG44"/>
    </row>
    <row r="45" spans="1:33" ht="16.149999999999999" customHeight="1" thickBot="1" x14ac:dyDescent="0.3">
      <c r="A45" s="38">
        <v>41</v>
      </c>
      <c r="B45" s="36"/>
      <c r="C45" s="50"/>
      <c r="D45" s="50"/>
      <c r="E45" s="50"/>
      <c r="G45" s="47">
        <v>41</v>
      </c>
      <c r="H45" s="36"/>
      <c r="I45" s="48"/>
      <c r="J45" s="48"/>
      <c r="M45" s="47">
        <v>41</v>
      </c>
      <c r="N45" s="36"/>
      <c r="O45" s="48"/>
      <c r="P45" s="48"/>
      <c r="S45" s="47">
        <v>41</v>
      </c>
      <c r="T45" s="36"/>
      <c r="U45" s="48"/>
      <c r="V45" s="48"/>
      <c r="W45" s="49"/>
      <c r="Y45" s="47">
        <v>42</v>
      </c>
      <c r="Z45" s="36"/>
      <c r="AA45" s="48"/>
      <c r="AB45" s="48"/>
      <c r="AC45" s="49"/>
      <c r="AD45" s="50">
        <v>160</v>
      </c>
      <c r="AE45" s="50">
        <v>456</v>
      </c>
      <c r="AF45" s="36" t="s">
        <v>48</v>
      </c>
      <c r="AG45"/>
    </row>
    <row r="46" spans="1:33" ht="16.149999999999999" customHeight="1" thickBot="1" x14ac:dyDescent="0.3">
      <c r="A46" s="38">
        <v>42</v>
      </c>
      <c r="B46" s="36"/>
      <c r="C46" s="50"/>
      <c r="D46" s="50"/>
      <c r="E46" s="50"/>
      <c r="G46" s="47">
        <v>42</v>
      </c>
      <c r="H46" s="36"/>
      <c r="I46" s="48"/>
      <c r="J46" s="48"/>
      <c r="M46" s="47">
        <v>42</v>
      </c>
      <c r="N46" s="36"/>
      <c r="O46" s="48"/>
      <c r="P46" s="48"/>
      <c r="S46" s="47">
        <v>42</v>
      </c>
      <c r="T46" s="36"/>
      <c r="U46" s="48"/>
      <c r="V46" s="48"/>
      <c r="W46" s="49"/>
      <c r="Y46" s="47">
        <v>43</v>
      </c>
      <c r="Z46" s="36"/>
      <c r="AA46" s="48"/>
      <c r="AB46" s="48"/>
      <c r="AC46" s="49"/>
      <c r="AD46" s="50">
        <v>197</v>
      </c>
      <c r="AE46" s="50">
        <v>523</v>
      </c>
      <c r="AF46" s="36" t="s">
        <v>50</v>
      </c>
      <c r="AG46"/>
    </row>
    <row r="47" spans="1:33" ht="16.149999999999999" customHeight="1" thickBot="1" x14ac:dyDescent="0.3">
      <c r="A47" s="38">
        <v>43</v>
      </c>
      <c r="B47" s="36"/>
      <c r="C47" s="50"/>
      <c r="D47" s="50"/>
      <c r="E47" s="50"/>
      <c r="F47" s="51"/>
      <c r="G47" s="47">
        <v>43</v>
      </c>
      <c r="H47" s="36"/>
      <c r="I47" s="48"/>
      <c r="J47" s="48"/>
      <c r="L47" s="51"/>
      <c r="M47" s="47">
        <v>43</v>
      </c>
      <c r="N47" s="36"/>
      <c r="O47" s="48"/>
      <c r="P47" s="48"/>
      <c r="R47" s="51"/>
      <c r="S47" s="47">
        <v>43</v>
      </c>
      <c r="T47" s="36"/>
      <c r="U47" s="48"/>
      <c r="V47" s="48"/>
      <c r="W47" s="49"/>
      <c r="X47" s="51"/>
      <c r="Y47" s="47">
        <v>44</v>
      </c>
      <c r="Z47" s="36"/>
      <c r="AA47" s="48"/>
      <c r="AB47" s="48"/>
      <c r="AC47" s="49"/>
      <c r="AD47" s="39">
        <v>245</v>
      </c>
      <c r="AE47" s="50">
        <v>634</v>
      </c>
      <c r="AF47" s="36" t="s">
        <v>47</v>
      </c>
      <c r="AG47"/>
    </row>
    <row r="48" spans="1:33" ht="16.149999999999999" customHeight="1" thickBot="1" x14ac:dyDescent="0.3">
      <c r="A48" s="38">
        <v>44</v>
      </c>
      <c r="B48" s="36"/>
      <c r="C48" s="50"/>
      <c r="D48" s="50"/>
      <c r="E48" s="50"/>
      <c r="G48" s="47">
        <v>44</v>
      </c>
      <c r="H48" s="36"/>
      <c r="I48" s="48"/>
      <c r="J48" s="48"/>
      <c r="M48" s="47">
        <v>44</v>
      </c>
      <c r="N48" s="36"/>
      <c r="O48" s="48"/>
      <c r="P48" s="48"/>
      <c r="S48" s="47">
        <v>44</v>
      </c>
      <c r="T48" s="36"/>
      <c r="U48" s="48"/>
      <c r="V48" s="48"/>
      <c r="W48" s="49"/>
      <c r="Y48" s="47">
        <v>45</v>
      </c>
      <c r="Z48" s="36"/>
      <c r="AA48" s="48"/>
      <c r="AB48" s="48"/>
      <c r="AC48" s="49"/>
      <c r="AD48" s="50">
        <v>179</v>
      </c>
      <c r="AE48" s="50">
        <v>496</v>
      </c>
      <c r="AF48" s="36" t="s">
        <v>50</v>
      </c>
      <c r="AG48"/>
    </row>
    <row r="49" spans="1:33" ht="16.149999999999999" customHeight="1" thickBot="1" x14ac:dyDescent="0.3">
      <c r="A49" s="38">
        <v>45</v>
      </c>
      <c r="B49" s="36"/>
      <c r="C49" s="52"/>
      <c r="D49" s="52"/>
      <c r="E49" s="53"/>
      <c r="G49" s="47">
        <v>45</v>
      </c>
      <c r="H49" s="36"/>
      <c r="I49" s="48"/>
      <c r="J49" s="48"/>
      <c r="M49" s="47">
        <v>45</v>
      </c>
      <c r="N49" s="36"/>
      <c r="O49" s="48"/>
      <c r="P49" s="48"/>
      <c r="S49" s="47">
        <v>45</v>
      </c>
      <c r="T49" s="36"/>
      <c r="U49" s="48"/>
      <c r="V49" s="48"/>
      <c r="W49" s="49"/>
      <c r="Y49" s="47">
        <v>46</v>
      </c>
      <c r="Z49" s="36"/>
      <c r="AA49" s="48"/>
      <c r="AB49" s="48"/>
      <c r="AC49" s="49"/>
      <c r="AD49" s="50">
        <v>191</v>
      </c>
      <c r="AE49" s="50">
        <v>482</v>
      </c>
      <c r="AF49" s="36" t="s">
        <v>51</v>
      </c>
      <c r="AG49"/>
    </row>
    <row r="50" spans="1:33" ht="16.149999999999999" customHeight="1" thickBot="1" x14ac:dyDescent="0.3">
      <c r="A50" s="38">
        <v>46</v>
      </c>
      <c r="B50" s="36"/>
      <c r="C50" s="50"/>
      <c r="D50" s="50"/>
      <c r="E50" s="50"/>
      <c r="G50" s="47">
        <v>46</v>
      </c>
      <c r="H50" s="36"/>
      <c r="I50" s="48"/>
      <c r="J50" s="48"/>
      <c r="M50" s="47">
        <v>46</v>
      </c>
      <c r="N50" s="36"/>
      <c r="O50" s="48"/>
      <c r="P50" s="48"/>
      <c r="S50" s="47">
        <v>46</v>
      </c>
      <c r="T50" s="36"/>
      <c r="U50" s="48"/>
      <c r="V50" s="48"/>
      <c r="W50" s="49"/>
      <c r="Y50" s="47">
        <v>47</v>
      </c>
      <c r="Z50" s="36"/>
      <c r="AA50" s="48"/>
      <c r="AB50" s="48"/>
      <c r="AC50" s="49"/>
      <c r="AD50" s="50">
        <v>180</v>
      </c>
      <c r="AE50" s="50">
        <v>474</v>
      </c>
      <c r="AF50" s="36" t="s">
        <v>44</v>
      </c>
      <c r="AG50"/>
    </row>
    <row r="51" spans="1:33" ht="16.149999999999999" customHeight="1" thickBot="1" x14ac:dyDescent="0.3">
      <c r="A51" s="38">
        <v>47</v>
      </c>
      <c r="B51" s="36"/>
      <c r="C51" s="50"/>
      <c r="D51" s="50"/>
      <c r="E51" s="50"/>
      <c r="G51" s="47">
        <v>47</v>
      </c>
      <c r="H51" s="36"/>
      <c r="I51" s="48"/>
      <c r="J51" s="48"/>
      <c r="M51" s="47">
        <v>47</v>
      </c>
      <c r="N51" s="36"/>
      <c r="O51" s="48"/>
      <c r="P51" s="48"/>
      <c r="S51" s="47">
        <v>47</v>
      </c>
      <c r="T51" s="36"/>
      <c r="U51" s="48"/>
      <c r="V51" s="48"/>
      <c r="W51" s="49"/>
      <c r="Y51" s="47">
        <v>48</v>
      </c>
      <c r="Z51" s="36"/>
      <c r="AA51" s="48"/>
      <c r="AB51" s="48"/>
      <c r="AC51" s="49"/>
      <c r="AD51" s="50">
        <v>175</v>
      </c>
      <c r="AE51" s="50">
        <v>483</v>
      </c>
      <c r="AF51" s="36" t="s">
        <v>49</v>
      </c>
      <c r="AG51"/>
    </row>
    <row r="52" spans="1:33" ht="16.149999999999999" customHeight="1" thickBot="1" x14ac:dyDescent="0.3">
      <c r="A52" s="38">
        <v>48</v>
      </c>
      <c r="B52" s="36"/>
      <c r="C52" s="50"/>
      <c r="D52" s="50"/>
      <c r="E52" s="50"/>
      <c r="G52" s="47">
        <v>48</v>
      </c>
      <c r="H52" s="36"/>
      <c r="I52" s="48"/>
      <c r="J52" s="48"/>
      <c r="M52" s="47">
        <v>48</v>
      </c>
      <c r="N52" s="36"/>
      <c r="O52" s="48"/>
      <c r="P52" s="48"/>
      <c r="S52" s="47">
        <v>48</v>
      </c>
      <c r="T52" s="36"/>
      <c r="U52" s="48"/>
      <c r="V52" s="48"/>
      <c r="W52" s="49"/>
      <c r="Y52" s="47">
        <v>49</v>
      </c>
      <c r="Z52" s="36"/>
      <c r="AA52" s="48"/>
      <c r="AB52" s="48"/>
      <c r="AC52" s="49"/>
      <c r="AD52" s="39">
        <v>236</v>
      </c>
      <c r="AE52" s="50">
        <v>589</v>
      </c>
      <c r="AF52" s="36" t="s">
        <v>44</v>
      </c>
      <c r="AG52"/>
    </row>
    <row r="53" spans="1:33" s="51" customFormat="1" ht="16.149999999999999" customHeight="1" thickBot="1" x14ac:dyDescent="0.3">
      <c r="A53" s="38">
        <v>49</v>
      </c>
      <c r="B53" s="36"/>
      <c r="C53" s="50"/>
      <c r="D53" s="50"/>
      <c r="E53" s="50"/>
      <c r="G53" s="47">
        <v>49</v>
      </c>
      <c r="H53" s="36"/>
      <c r="I53" s="48"/>
      <c r="J53" s="48"/>
      <c r="K53" s="49"/>
      <c r="M53" s="47">
        <v>49</v>
      </c>
      <c r="N53" s="36"/>
      <c r="O53" s="48"/>
      <c r="P53" s="48"/>
      <c r="Q53" s="49"/>
      <c r="S53" s="47">
        <v>49</v>
      </c>
      <c r="T53" s="36"/>
      <c r="U53" s="48"/>
      <c r="V53" s="48"/>
      <c r="W53" s="49"/>
      <c r="Y53" s="47">
        <v>50</v>
      </c>
      <c r="Z53" s="36"/>
      <c r="AA53" s="48"/>
      <c r="AB53" s="48"/>
      <c r="AC53" s="49"/>
      <c r="AD53" s="39">
        <v>222</v>
      </c>
      <c r="AE53" s="50">
        <v>583</v>
      </c>
      <c r="AF53" s="36" t="s">
        <v>45</v>
      </c>
      <c r="AG53"/>
    </row>
    <row r="54" spans="1:33" ht="16.149999999999999" customHeight="1" thickBot="1" x14ac:dyDescent="0.3">
      <c r="A54" s="38">
        <v>50</v>
      </c>
      <c r="B54" s="36"/>
      <c r="C54" s="50"/>
      <c r="D54" s="50"/>
      <c r="E54" s="50"/>
      <c r="G54" s="47">
        <v>50</v>
      </c>
      <c r="H54" s="36"/>
      <c r="I54" s="48"/>
      <c r="J54" s="48"/>
      <c r="M54" s="47">
        <v>50</v>
      </c>
      <c r="N54" s="36"/>
      <c r="O54" s="48"/>
      <c r="P54" s="48"/>
      <c r="S54" s="47">
        <v>50</v>
      </c>
      <c r="T54" s="36"/>
      <c r="U54" s="48"/>
      <c r="V54" s="48"/>
      <c r="W54" s="49"/>
      <c r="Y54" s="47">
        <v>51</v>
      </c>
      <c r="Z54" s="36"/>
      <c r="AA54" s="48"/>
      <c r="AB54" s="48"/>
      <c r="AC54" s="49"/>
      <c r="AD54" s="50">
        <v>164</v>
      </c>
      <c r="AE54" s="50">
        <v>384</v>
      </c>
      <c r="AF54" s="36" t="s">
        <v>48</v>
      </c>
      <c r="AG54"/>
    </row>
    <row r="55" spans="1:33" ht="16.149999999999999" customHeight="1" thickBot="1" x14ac:dyDescent="0.3">
      <c r="A55" s="38">
        <v>51</v>
      </c>
      <c r="B55" s="91"/>
      <c r="C55" s="52"/>
      <c r="D55" s="52"/>
      <c r="E55" s="53"/>
      <c r="G55" s="47">
        <v>51</v>
      </c>
      <c r="H55" s="91"/>
      <c r="I55" s="48"/>
      <c r="J55" s="48"/>
      <c r="M55" s="47">
        <v>51</v>
      </c>
      <c r="N55" s="91"/>
      <c r="O55" s="48"/>
      <c r="P55" s="48"/>
      <c r="S55" s="47">
        <v>51</v>
      </c>
      <c r="T55" s="91"/>
      <c r="U55" s="48"/>
      <c r="V55" s="48"/>
      <c r="W55" s="49"/>
      <c r="Y55" s="47">
        <v>52</v>
      </c>
      <c r="Z55" s="91"/>
      <c r="AA55" s="48"/>
      <c r="AB55" s="48"/>
      <c r="AC55" s="49"/>
      <c r="AD55" s="39">
        <v>212</v>
      </c>
      <c r="AE55" s="50">
        <v>593</v>
      </c>
      <c r="AF55" s="36" t="s">
        <v>42</v>
      </c>
      <c r="AG55"/>
    </row>
    <row r="56" spans="1:33" ht="16.149999999999999" customHeight="1" thickBot="1" x14ac:dyDescent="0.3">
      <c r="A56" s="38">
        <v>52</v>
      </c>
      <c r="B56" s="36"/>
      <c r="C56" s="50"/>
      <c r="D56" s="50"/>
      <c r="E56" s="50"/>
      <c r="G56" s="47">
        <v>52</v>
      </c>
      <c r="H56" s="36"/>
      <c r="I56" s="48"/>
      <c r="J56" s="48"/>
      <c r="M56" s="47">
        <v>52</v>
      </c>
      <c r="N56" s="36"/>
      <c r="O56" s="48"/>
      <c r="P56" s="48"/>
      <c r="S56" s="47">
        <v>52</v>
      </c>
      <c r="T56" s="36"/>
      <c r="U56" s="48"/>
      <c r="V56" s="48"/>
      <c r="W56" s="49"/>
      <c r="Y56" s="47">
        <v>53</v>
      </c>
      <c r="Z56" s="36"/>
      <c r="AA56" s="48"/>
      <c r="AB56" s="48"/>
      <c r="AC56" s="49"/>
      <c r="AD56" s="50">
        <v>198</v>
      </c>
      <c r="AE56" s="50">
        <v>514</v>
      </c>
      <c r="AF56" s="36" t="s">
        <v>50</v>
      </c>
      <c r="AG56"/>
    </row>
    <row r="57" spans="1:33" s="51" customFormat="1" ht="16.149999999999999" customHeight="1" thickBot="1" x14ac:dyDescent="0.3">
      <c r="A57" s="38">
        <v>53</v>
      </c>
      <c r="B57" s="36"/>
      <c r="C57" s="50"/>
      <c r="D57" s="50"/>
      <c r="E57" s="50"/>
      <c r="G57" s="47">
        <v>53</v>
      </c>
      <c r="H57" s="36"/>
      <c r="I57" s="48"/>
      <c r="J57" s="48"/>
      <c r="K57" s="49"/>
      <c r="M57" s="47">
        <v>53</v>
      </c>
      <c r="N57" s="36"/>
      <c r="O57" s="48"/>
      <c r="P57" s="48"/>
      <c r="Q57" s="49"/>
      <c r="S57" s="47">
        <v>53</v>
      </c>
      <c r="T57" s="36"/>
      <c r="U57" s="48"/>
      <c r="V57" s="48"/>
      <c r="W57" s="49"/>
      <c r="Y57" s="47">
        <v>54</v>
      </c>
      <c r="Z57" s="36"/>
      <c r="AA57" s="48"/>
      <c r="AB57" s="48"/>
      <c r="AC57" s="49"/>
      <c r="AD57" s="39">
        <v>237</v>
      </c>
      <c r="AE57" s="50">
        <v>581</v>
      </c>
      <c r="AF57" s="36" t="s">
        <v>47</v>
      </c>
      <c r="AG57"/>
    </row>
    <row r="58" spans="1:33" ht="16.899999999999999" customHeight="1" thickBot="1" x14ac:dyDescent="0.3">
      <c r="A58" s="38">
        <v>54</v>
      </c>
      <c r="B58" s="36"/>
      <c r="C58" s="50"/>
      <c r="D58" s="50"/>
      <c r="E58" s="50"/>
      <c r="G58" s="47">
        <v>54</v>
      </c>
      <c r="H58" s="36"/>
      <c r="I58" s="48"/>
      <c r="J58" s="48"/>
      <c r="M58" s="47">
        <v>54</v>
      </c>
      <c r="N58" s="36"/>
      <c r="O58" s="48"/>
      <c r="P58" s="48"/>
      <c r="S58" s="47">
        <v>54</v>
      </c>
      <c r="T58" s="36"/>
      <c r="U58" s="48"/>
      <c r="V58" s="48"/>
      <c r="W58" s="49"/>
      <c r="Y58" s="47">
        <v>55</v>
      </c>
      <c r="Z58" s="36"/>
      <c r="AA58" s="48"/>
      <c r="AB58" s="48"/>
      <c r="AC58" s="49"/>
      <c r="AD58" s="50">
        <v>161</v>
      </c>
      <c r="AE58" s="50">
        <v>452</v>
      </c>
      <c r="AF58" s="36" t="s">
        <v>42</v>
      </c>
      <c r="AG58"/>
    </row>
    <row r="59" spans="1:33" s="54" customFormat="1" ht="15.75" thickBot="1" x14ac:dyDescent="0.3">
      <c r="A59" s="38">
        <v>55</v>
      </c>
      <c r="B59" s="36"/>
      <c r="C59" s="50"/>
      <c r="D59" s="50"/>
      <c r="E59" s="50"/>
      <c r="G59" s="47">
        <v>55</v>
      </c>
      <c r="H59" s="36"/>
      <c r="I59" s="48"/>
      <c r="J59" s="48"/>
      <c r="K59" s="49"/>
      <c r="M59" s="47">
        <v>55</v>
      </c>
      <c r="N59" s="36"/>
      <c r="O59" s="48"/>
      <c r="P59" s="48"/>
      <c r="Q59" s="49"/>
      <c r="S59" s="47">
        <v>55</v>
      </c>
      <c r="T59" s="36"/>
      <c r="U59" s="48"/>
      <c r="V59" s="48"/>
      <c r="W59" s="49"/>
      <c r="Y59" s="47">
        <v>56</v>
      </c>
      <c r="Z59" s="36"/>
      <c r="AA59" s="48"/>
      <c r="AB59" s="48"/>
      <c r="AC59" s="49"/>
      <c r="AD59" s="39">
        <v>231</v>
      </c>
      <c r="AE59" s="50">
        <v>664</v>
      </c>
      <c r="AF59" s="36" t="s">
        <v>44</v>
      </c>
      <c r="AG59"/>
    </row>
    <row r="60" spans="1:33" s="51" customFormat="1" ht="15.75" thickBot="1" x14ac:dyDescent="0.3">
      <c r="A60" s="38">
        <v>56</v>
      </c>
      <c r="B60" s="36"/>
      <c r="C60" s="50"/>
      <c r="D60" s="50"/>
      <c r="E60" s="50"/>
      <c r="G60" s="47">
        <v>56</v>
      </c>
      <c r="H60" s="36"/>
      <c r="I60" s="48"/>
      <c r="J60" s="48"/>
      <c r="K60" s="49"/>
      <c r="M60" s="47">
        <v>56</v>
      </c>
      <c r="N60" s="36"/>
      <c r="O60" s="48"/>
      <c r="P60" s="48"/>
      <c r="Q60" s="49"/>
      <c r="S60" s="47">
        <v>56</v>
      </c>
      <c r="T60" s="36"/>
      <c r="U60" s="48"/>
      <c r="V60" s="48"/>
      <c r="W60" s="49"/>
      <c r="Y60" s="47">
        <v>57</v>
      </c>
      <c r="Z60" s="36"/>
      <c r="AA60" s="48"/>
      <c r="AB60" s="48"/>
      <c r="AC60" s="49"/>
      <c r="AD60" s="50">
        <v>189</v>
      </c>
      <c r="AE60" s="50">
        <v>480</v>
      </c>
      <c r="AF60" s="36" t="s">
        <v>51</v>
      </c>
      <c r="AG60"/>
    </row>
    <row r="61" spans="1:33" s="51" customFormat="1" ht="14.45" customHeight="1" thickBot="1" x14ac:dyDescent="0.3">
      <c r="A61" s="38">
        <v>57</v>
      </c>
      <c r="B61" s="36"/>
      <c r="C61" s="93"/>
      <c r="D61" s="93"/>
      <c r="E61" s="94"/>
      <c r="G61" s="47">
        <v>57</v>
      </c>
      <c r="H61" s="36"/>
      <c r="I61" s="48"/>
      <c r="J61" s="48"/>
      <c r="K61" s="49"/>
      <c r="M61" s="47">
        <v>57</v>
      </c>
      <c r="N61" s="36"/>
      <c r="O61" s="48"/>
      <c r="P61" s="48"/>
      <c r="Q61" s="49"/>
      <c r="S61" s="47">
        <v>57</v>
      </c>
      <c r="T61" s="36"/>
      <c r="U61" s="48"/>
      <c r="V61" s="48"/>
      <c r="W61" s="49"/>
      <c r="Y61" s="47">
        <v>58</v>
      </c>
      <c r="Z61" s="36"/>
      <c r="AA61" s="48"/>
      <c r="AB61" s="48"/>
      <c r="AC61" s="49"/>
      <c r="AD61" s="39">
        <v>207</v>
      </c>
      <c r="AE61" s="50">
        <v>513</v>
      </c>
      <c r="AF61" s="36" t="s">
        <v>50</v>
      </c>
      <c r="AG61"/>
    </row>
    <row r="62" spans="1:33" s="51" customFormat="1" ht="15.75" thickBot="1" x14ac:dyDescent="0.3">
      <c r="A62" s="38">
        <v>58</v>
      </c>
      <c r="B62" s="36"/>
      <c r="C62" s="50"/>
      <c r="D62" s="50"/>
      <c r="E62" s="50"/>
      <c r="G62" s="47">
        <v>58</v>
      </c>
      <c r="H62" s="36"/>
      <c r="I62" s="48"/>
      <c r="J62" s="48"/>
      <c r="K62" s="49"/>
      <c r="M62" s="47">
        <v>58</v>
      </c>
      <c r="N62" s="36"/>
      <c r="O62" s="48"/>
      <c r="P62" s="48"/>
      <c r="Q62" s="49"/>
      <c r="S62" s="47">
        <v>58</v>
      </c>
      <c r="T62" s="36"/>
      <c r="U62" s="48"/>
      <c r="V62" s="48"/>
      <c r="W62" s="49"/>
      <c r="Y62" s="47">
        <v>59</v>
      </c>
      <c r="Z62" s="36"/>
      <c r="AA62" s="48"/>
      <c r="AB62" s="48"/>
      <c r="AC62" s="49"/>
      <c r="AD62" s="39">
        <v>214</v>
      </c>
      <c r="AE62" s="50">
        <v>579</v>
      </c>
      <c r="AF62" s="36" t="s">
        <v>46</v>
      </c>
      <c r="AG62"/>
    </row>
    <row r="63" spans="1:33" s="51" customFormat="1" ht="15.75" thickBot="1" x14ac:dyDescent="0.3">
      <c r="A63" s="38">
        <v>59</v>
      </c>
      <c r="B63" s="36"/>
      <c r="C63" s="50"/>
      <c r="D63" s="50"/>
      <c r="E63" s="50"/>
      <c r="G63" s="47">
        <v>59</v>
      </c>
      <c r="H63" s="36"/>
      <c r="I63" s="48"/>
      <c r="J63" s="48"/>
      <c r="K63" s="49"/>
      <c r="M63" s="47">
        <v>59</v>
      </c>
      <c r="N63" s="36"/>
      <c r="O63" s="48"/>
      <c r="P63" s="48"/>
      <c r="Q63" s="49"/>
      <c r="S63" s="47">
        <v>59</v>
      </c>
      <c r="T63" s="36"/>
      <c r="U63" s="48"/>
      <c r="V63" s="48"/>
      <c r="W63" s="49"/>
      <c r="Y63" s="47">
        <v>60</v>
      </c>
      <c r="Z63" s="36"/>
      <c r="AA63" s="48"/>
      <c r="AB63" s="48"/>
      <c r="AC63" s="49"/>
      <c r="AD63" s="50">
        <v>194</v>
      </c>
      <c r="AE63" s="50">
        <v>529</v>
      </c>
      <c r="AF63" s="36" t="s">
        <v>51</v>
      </c>
      <c r="AG63"/>
    </row>
    <row r="64" spans="1:33" s="51" customFormat="1" ht="15.75" thickBot="1" x14ac:dyDescent="0.3">
      <c r="A64" s="38">
        <v>60</v>
      </c>
      <c r="B64" s="36"/>
      <c r="C64" s="50"/>
      <c r="D64" s="50"/>
      <c r="E64" s="50"/>
      <c r="G64" s="47">
        <v>60</v>
      </c>
      <c r="H64" s="36"/>
      <c r="I64" s="48"/>
      <c r="J64" s="48"/>
      <c r="K64" s="49"/>
      <c r="M64" s="47">
        <v>60</v>
      </c>
      <c r="N64" s="36"/>
      <c r="O64" s="48"/>
      <c r="P64" s="48"/>
      <c r="Q64" s="49"/>
      <c r="S64" s="47">
        <v>60</v>
      </c>
      <c r="T64" s="36"/>
      <c r="U64" s="48"/>
      <c r="V64" s="48"/>
      <c r="W64" s="49"/>
      <c r="Y64" s="47">
        <v>61</v>
      </c>
      <c r="Z64" s="36"/>
      <c r="AA64" s="48"/>
      <c r="AB64" s="48"/>
      <c r="AC64" s="49"/>
      <c r="AD64" s="39">
        <v>222</v>
      </c>
      <c r="AE64" s="50">
        <v>602</v>
      </c>
      <c r="AF64" s="36" t="s">
        <v>51</v>
      </c>
      <c r="AG64"/>
    </row>
    <row r="65" spans="1:40" ht="15.75" thickBot="1" x14ac:dyDescent="0.3">
      <c r="A65" s="38">
        <v>61</v>
      </c>
      <c r="B65" s="36"/>
      <c r="C65" s="52"/>
      <c r="D65" s="52"/>
      <c r="E65" s="53"/>
      <c r="G65" s="47">
        <v>61</v>
      </c>
      <c r="H65" s="36"/>
      <c r="I65" s="48"/>
      <c r="J65" s="48"/>
      <c r="M65" s="47">
        <v>61</v>
      </c>
      <c r="N65" s="36"/>
      <c r="O65" s="48"/>
      <c r="P65" s="48"/>
      <c r="S65" s="47">
        <v>61</v>
      </c>
      <c r="T65" s="36"/>
      <c r="U65" s="48"/>
      <c r="V65" s="48"/>
      <c r="W65" s="49"/>
      <c r="Y65" s="47">
        <v>62</v>
      </c>
      <c r="Z65" s="36"/>
      <c r="AA65" s="48"/>
      <c r="AB65" s="48"/>
      <c r="AC65" s="49"/>
      <c r="AD65" s="39">
        <v>221</v>
      </c>
      <c r="AE65" s="50">
        <v>553</v>
      </c>
      <c r="AF65" s="36" t="s">
        <v>45</v>
      </c>
      <c r="AG65"/>
    </row>
    <row r="66" spans="1:40" ht="15.75" thickBot="1" x14ac:dyDescent="0.3">
      <c r="A66" s="38">
        <v>62</v>
      </c>
      <c r="B66" s="36"/>
      <c r="C66" s="50"/>
      <c r="D66" s="50"/>
      <c r="E66" s="50"/>
      <c r="G66" s="47">
        <v>62</v>
      </c>
      <c r="H66" s="36"/>
      <c r="I66" s="48"/>
      <c r="J66" s="48"/>
      <c r="M66" s="47">
        <v>62</v>
      </c>
      <c r="N66" s="36"/>
      <c r="O66" s="48"/>
      <c r="P66" s="48"/>
      <c r="S66" s="47">
        <v>62</v>
      </c>
      <c r="T66" s="36"/>
      <c r="U66" s="48"/>
      <c r="V66" s="48"/>
      <c r="W66" s="49"/>
      <c r="Y66" s="47">
        <v>63</v>
      </c>
      <c r="Z66" s="36"/>
      <c r="AA66" s="48"/>
      <c r="AB66" s="48"/>
      <c r="AC66" s="49"/>
      <c r="AD66" s="50">
        <v>193</v>
      </c>
      <c r="AE66" s="50">
        <v>519</v>
      </c>
      <c r="AF66" s="36" t="s">
        <v>49</v>
      </c>
      <c r="AG66"/>
    </row>
    <row r="67" spans="1:40" ht="15.75" thickBot="1" x14ac:dyDescent="0.3">
      <c r="A67" s="38">
        <v>63</v>
      </c>
      <c r="B67" s="121"/>
      <c r="C67" s="120"/>
      <c r="D67" s="120"/>
      <c r="E67" s="122"/>
      <c r="G67" s="47">
        <v>63</v>
      </c>
      <c r="H67" s="36"/>
      <c r="I67" s="48"/>
      <c r="J67" s="48"/>
      <c r="M67" s="47">
        <v>63</v>
      </c>
      <c r="N67" s="36"/>
      <c r="O67" s="48"/>
      <c r="P67" s="48"/>
      <c r="S67" s="47">
        <v>63</v>
      </c>
      <c r="T67" s="36"/>
      <c r="U67" s="48"/>
      <c r="V67" s="48"/>
      <c r="W67" s="49"/>
      <c r="Y67" s="47">
        <v>64</v>
      </c>
      <c r="Z67" s="36"/>
      <c r="AA67" s="48"/>
      <c r="AB67" s="48"/>
      <c r="AC67" s="49"/>
      <c r="AD67" s="39">
        <v>244</v>
      </c>
      <c r="AE67" s="50">
        <v>657</v>
      </c>
      <c r="AF67" s="36" t="s">
        <v>48</v>
      </c>
      <c r="AG67"/>
      <c r="AH67" s="96"/>
      <c r="AI67" s="97"/>
      <c r="AJ67" s="97"/>
      <c r="AK67" s="97"/>
      <c r="AL67" s="97"/>
      <c r="AM67" s="97"/>
      <c r="AN67" s="96"/>
    </row>
    <row r="68" spans="1:40" ht="15.75" thickBot="1" x14ac:dyDescent="0.3">
      <c r="A68" s="38">
        <v>64</v>
      </c>
      <c r="B68" s="121"/>
      <c r="C68" s="120"/>
      <c r="D68" s="120"/>
      <c r="E68" s="122"/>
      <c r="G68" s="47">
        <v>64</v>
      </c>
      <c r="H68" s="36"/>
      <c r="I68" s="48"/>
      <c r="J68" s="48"/>
      <c r="M68" s="47">
        <v>64</v>
      </c>
      <c r="N68" s="36"/>
      <c r="O68" s="48"/>
      <c r="P68" s="48"/>
      <c r="S68" s="47"/>
      <c r="T68" s="36"/>
      <c r="U68" s="48"/>
      <c r="V68" s="48"/>
      <c r="W68" s="49"/>
      <c r="Y68" s="100"/>
      <c r="Z68" s="36"/>
      <c r="AA68" s="48"/>
      <c r="AB68" s="48"/>
      <c r="AC68" s="49"/>
      <c r="AD68" s="39">
        <v>203</v>
      </c>
      <c r="AE68" s="50">
        <v>532</v>
      </c>
      <c r="AF68" s="36" t="s">
        <v>50</v>
      </c>
      <c r="AG68"/>
    </row>
    <row r="69" spans="1:40" s="54" customFormat="1" ht="15.75" thickBot="1" x14ac:dyDescent="0.3">
      <c r="A69" s="38"/>
      <c r="B69" s="36"/>
      <c r="C69" s="50"/>
      <c r="D69" s="50"/>
      <c r="E69" s="50"/>
      <c r="G69" s="47"/>
      <c r="H69" s="36"/>
      <c r="I69" s="48"/>
      <c r="J69" s="48"/>
      <c r="K69" s="49"/>
      <c r="M69" s="47"/>
      <c r="N69" s="36"/>
      <c r="O69" s="48"/>
      <c r="P69" s="48"/>
      <c r="Q69" s="49"/>
      <c r="S69" s="47"/>
      <c r="T69" s="96"/>
      <c r="U69" s="48"/>
      <c r="V69" s="48"/>
      <c r="W69" s="49"/>
      <c r="Y69" s="48"/>
      <c r="Z69" s="41"/>
      <c r="AA69" s="79"/>
      <c r="AB69" s="79"/>
      <c r="AC69" s="80"/>
      <c r="AD69" s="41"/>
      <c r="AE69" s="41"/>
      <c r="AF69" s="41"/>
    </row>
    <row r="70" spans="1:40" x14ac:dyDescent="0.25">
      <c r="C70" s="55"/>
      <c r="D70" s="55"/>
      <c r="G70" s="47"/>
      <c r="H70" s="35"/>
      <c r="I70" s="48"/>
      <c r="J70" s="48"/>
      <c r="M70" s="47"/>
      <c r="N70" s="35"/>
      <c r="O70" s="48"/>
      <c r="P70" s="48"/>
      <c r="S70" s="47"/>
      <c r="T70" s="96"/>
      <c r="U70" s="48"/>
      <c r="V70" s="48"/>
      <c r="W70" s="49"/>
      <c r="Z70" s="41" t="s">
        <v>12</v>
      </c>
      <c r="AA70" s="95">
        <f>SUM(AA4:AA68)</f>
        <v>0</v>
      </c>
      <c r="AB70" s="95">
        <f>SUM(AB4:AB68)</f>
        <v>0</v>
      </c>
      <c r="AC70" s="80" t="e">
        <f>SUM(AA70/AB70)</f>
        <v>#DIV/0!</v>
      </c>
    </row>
    <row r="71" spans="1:40" x14ac:dyDescent="0.25">
      <c r="G71" s="47"/>
      <c r="H71" s="35"/>
      <c r="I71" s="48"/>
      <c r="J71" s="48"/>
      <c r="M71" s="47"/>
      <c r="N71" s="35"/>
      <c r="O71" s="48"/>
      <c r="P71" s="48"/>
    </row>
    <row r="72" spans="1:40" x14ac:dyDescent="0.25">
      <c r="B72" s="41" t="s">
        <v>12</v>
      </c>
      <c r="C72" s="55">
        <f>SUM(C4:C71)</f>
        <v>17208</v>
      </c>
      <c r="D72" s="55">
        <f>SUM(D4:D71)</f>
        <v>108</v>
      </c>
      <c r="E72" s="56">
        <f>SUM(C72/D72)</f>
        <v>159.33333333333334</v>
      </c>
      <c r="G72" s="47"/>
      <c r="H72" s="41" t="s">
        <v>12</v>
      </c>
      <c r="I72" s="55">
        <f>SUM(I4:I71)</f>
        <v>0</v>
      </c>
      <c r="J72" s="55">
        <f>SUM(J4:J71)</f>
        <v>0</v>
      </c>
      <c r="K72" s="56" t="e">
        <f>SUM(I72/J72)</f>
        <v>#DIV/0!</v>
      </c>
      <c r="M72" s="47"/>
      <c r="N72" s="41" t="s">
        <v>12</v>
      </c>
      <c r="O72" s="55">
        <f>SUM(O4:O71)</f>
        <v>0</v>
      </c>
      <c r="P72" s="55">
        <f>SUM(P4:P71)</f>
        <v>0</v>
      </c>
      <c r="Q72" s="56" t="e">
        <f>SUM(O72/P72)</f>
        <v>#DIV/0!</v>
      </c>
    </row>
    <row r="73" spans="1:40" s="51" customFormat="1" x14ac:dyDescent="0.25">
      <c r="A73" s="48"/>
      <c r="B73" s="41"/>
      <c r="C73" s="48"/>
      <c r="D73" s="48"/>
      <c r="E73" s="56"/>
      <c r="G73" s="47"/>
      <c r="H73" s="35"/>
      <c r="I73" s="48"/>
      <c r="J73" s="48"/>
      <c r="K73" s="49"/>
      <c r="M73" s="47"/>
      <c r="N73" s="35"/>
      <c r="O73" s="48"/>
      <c r="P73" s="48"/>
      <c r="Q73" s="49"/>
      <c r="T73" s="41" t="s">
        <v>12</v>
      </c>
      <c r="U73" s="55">
        <f>SUM(U4:U68)</f>
        <v>0</v>
      </c>
      <c r="V73" s="55">
        <f>SUM(V4:V68)</f>
        <v>0</v>
      </c>
      <c r="W73" s="56" t="e">
        <f>SUM(U73/V73)</f>
        <v>#DIV/0!</v>
      </c>
      <c r="X73" s="41"/>
      <c r="Y73" s="48"/>
      <c r="Z73" s="41"/>
      <c r="AA73" s="79"/>
      <c r="AB73" s="79"/>
      <c r="AC73" s="80"/>
      <c r="AD73" s="54"/>
      <c r="AE73" s="54"/>
      <c r="AF73" s="54"/>
    </row>
    <row r="74" spans="1:40" x14ac:dyDescent="0.25">
      <c r="S74" s="51"/>
      <c r="T74" s="51"/>
      <c r="U74" s="51"/>
      <c r="V74" s="51"/>
      <c r="W74" s="51"/>
      <c r="X74" s="51"/>
    </row>
    <row r="75" spans="1:40" x14ac:dyDescent="0.25">
      <c r="S75" s="51"/>
      <c r="T75" s="51"/>
      <c r="U75" s="51"/>
      <c r="V75" s="51"/>
      <c r="W75" s="51"/>
    </row>
    <row r="76" spans="1:40" s="51" customFormat="1" ht="13.9" customHeight="1" x14ac:dyDescent="0.25">
      <c r="A76" s="48"/>
      <c r="B76" s="41"/>
      <c r="C76" s="48"/>
      <c r="D76" s="48"/>
      <c r="E76" s="56"/>
      <c r="G76" s="41"/>
      <c r="M76" s="41"/>
      <c r="Y76" s="48"/>
      <c r="Z76" s="41"/>
      <c r="AA76" s="79"/>
      <c r="AB76" s="79"/>
      <c r="AC76" s="80"/>
      <c r="AD76" s="41"/>
      <c r="AE76" s="41"/>
      <c r="AF76" s="41"/>
    </row>
    <row r="77" spans="1:40" s="51" customFormat="1" x14ac:dyDescent="0.25">
      <c r="A77" s="48"/>
      <c r="B77" s="41"/>
      <c r="C77" s="48"/>
      <c r="D77" s="48"/>
      <c r="E77" s="56"/>
      <c r="G77" s="41"/>
      <c r="H77" s="41"/>
      <c r="I77" s="41"/>
      <c r="J77" s="41"/>
      <c r="K77" s="49"/>
      <c r="M77" s="41"/>
      <c r="N77" s="41"/>
      <c r="O77" s="41"/>
      <c r="P77" s="41"/>
      <c r="Q77" s="49"/>
      <c r="S77" s="41"/>
      <c r="T77" s="41"/>
      <c r="U77" s="41"/>
      <c r="V77" s="41"/>
      <c r="W77" s="41"/>
      <c r="X77" s="41"/>
      <c r="Y77" s="48"/>
      <c r="Z77" s="41"/>
      <c r="AA77" s="79"/>
      <c r="AB77" s="79"/>
      <c r="AC77" s="80"/>
    </row>
    <row r="78" spans="1:40" s="51" customFormat="1" x14ac:dyDescent="0.25">
      <c r="A78" s="48"/>
      <c r="B78" s="41"/>
      <c r="C78" s="48"/>
      <c r="D78" s="48"/>
      <c r="E78" s="56"/>
      <c r="G78" s="41"/>
      <c r="H78" s="41"/>
      <c r="I78" s="41"/>
      <c r="J78" s="41"/>
      <c r="K78" s="49"/>
      <c r="M78" s="41"/>
      <c r="N78" s="41"/>
      <c r="O78" s="41"/>
      <c r="P78" s="41"/>
      <c r="Q78" s="49"/>
      <c r="S78" s="41"/>
      <c r="T78" s="41"/>
      <c r="U78" s="41"/>
      <c r="V78" s="41"/>
      <c r="W78" s="41"/>
      <c r="Y78" s="48"/>
      <c r="Z78" s="41"/>
      <c r="AA78" s="79"/>
      <c r="AB78" s="79"/>
      <c r="AC78" s="80"/>
      <c r="AD78" s="41"/>
      <c r="AE78" s="41"/>
      <c r="AF78" s="41"/>
    </row>
    <row r="79" spans="1:40" x14ac:dyDescent="0.25">
      <c r="X79" s="51"/>
    </row>
    <row r="80" spans="1:40" s="51" customFormat="1" x14ac:dyDescent="0.25">
      <c r="A80" s="48"/>
      <c r="B80" s="41"/>
      <c r="C80" s="48"/>
      <c r="D80" s="48"/>
      <c r="E80" s="56"/>
      <c r="G80" s="41"/>
      <c r="H80" s="41"/>
      <c r="I80" s="41"/>
      <c r="J80" s="41"/>
      <c r="K80" s="49"/>
      <c r="M80" s="41"/>
      <c r="N80" s="41"/>
      <c r="O80" s="41"/>
      <c r="P80" s="41"/>
      <c r="Q80" s="49"/>
      <c r="S80" s="41"/>
      <c r="T80" s="41"/>
      <c r="U80" s="41"/>
      <c r="V80" s="41"/>
      <c r="W80" s="41"/>
      <c r="Y80" s="48"/>
      <c r="Z80" s="41"/>
      <c r="AA80" s="79"/>
      <c r="AB80" s="79"/>
      <c r="AC80" s="80"/>
    </row>
    <row r="81" spans="1:32" s="51" customFormat="1" x14ac:dyDescent="0.25">
      <c r="A81" s="48"/>
      <c r="B81" s="41"/>
      <c r="C81" s="48"/>
      <c r="D81" s="57"/>
      <c r="E81" s="56"/>
      <c r="G81" s="41"/>
      <c r="H81" s="41"/>
      <c r="I81" s="41"/>
      <c r="J81" s="41"/>
      <c r="K81" s="49"/>
      <c r="M81" s="41"/>
      <c r="N81" s="41"/>
      <c r="O81" s="41"/>
      <c r="P81" s="41"/>
      <c r="Q81" s="49"/>
      <c r="S81" s="41"/>
      <c r="T81" s="41"/>
      <c r="U81" s="41"/>
      <c r="V81" s="41"/>
      <c r="W81" s="41"/>
      <c r="Y81" s="48"/>
      <c r="Z81" s="41"/>
      <c r="AA81" s="79"/>
      <c r="AB81" s="79"/>
      <c r="AC81" s="80"/>
    </row>
    <row r="82" spans="1:32" s="51" customFormat="1" x14ac:dyDescent="0.25">
      <c r="A82" s="48"/>
      <c r="B82" s="41"/>
      <c r="C82" s="48"/>
      <c r="D82" s="48"/>
      <c r="E82" s="56"/>
      <c r="G82" s="41"/>
      <c r="H82" s="41"/>
      <c r="I82" s="41"/>
      <c r="J82" s="41"/>
      <c r="K82" s="49"/>
      <c r="M82" s="41"/>
      <c r="N82" s="41"/>
      <c r="O82" s="41"/>
      <c r="P82" s="41"/>
      <c r="Q82" s="49"/>
      <c r="S82" s="41"/>
      <c r="T82" s="41"/>
      <c r="U82" s="41"/>
      <c r="V82" s="41"/>
      <c r="W82" s="41"/>
      <c r="X82" s="41"/>
      <c r="Y82" s="48"/>
      <c r="Z82" s="41"/>
      <c r="AA82" s="79"/>
      <c r="AB82" s="79"/>
      <c r="AC82" s="80"/>
    </row>
    <row r="83" spans="1:32" s="51" customFormat="1" x14ac:dyDescent="0.25">
      <c r="A83" s="48"/>
      <c r="B83" s="41"/>
      <c r="C83" s="48"/>
      <c r="D83" s="48"/>
      <c r="E83" s="56"/>
      <c r="G83" s="41"/>
      <c r="H83" s="41"/>
      <c r="I83" s="41"/>
      <c r="J83" s="41"/>
      <c r="K83" s="49"/>
      <c r="M83" s="41"/>
      <c r="N83" s="41"/>
      <c r="O83" s="41"/>
      <c r="P83" s="41"/>
      <c r="Q83" s="49"/>
      <c r="S83" s="41"/>
      <c r="T83" s="41"/>
      <c r="U83" s="41"/>
      <c r="V83" s="41"/>
      <c r="W83" s="41"/>
      <c r="X83" s="41"/>
      <c r="Y83" s="48"/>
      <c r="Z83" s="41"/>
      <c r="AA83" s="79"/>
      <c r="AB83" s="79"/>
      <c r="AC83" s="80"/>
      <c r="AD83" s="41"/>
      <c r="AE83" s="41"/>
      <c r="AF83" s="41"/>
    </row>
    <row r="84" spans="1:32" x14ac:dyDescent="0.25">
      <c r="AD84" s="51"/>
      <c r="AE84" s="51"/>
      <c r="AF84" s="51"/>
    </row>
    <row r="85" spans="1:32" x14ac:dyDescent="0.25">
      <c r="AD85" s="51"/>
      <c r="AE85" s="51"/>
      <c r="AF85" s="51"/>
    </row>
    <row r="86" spans="1:32" x14ac:dyDescent="0.25">
      <c r="AD86" s="51"/>
      <c r="AE86" s="51"/>
      <c r="AF86" s="51"/>
    </row>
    <row r="87" spans="1:32" x14ac:dyDescent="0.25">
      <c r="AD87" s="51"/>
      <c r="AE87" s="51"/>
      <c r="AF87" s="51"/>
    </row>
    <row r="96" spans="1:32" x14ac:dyDescent="0.25">
      <c r="F96" s="58"/>
    </row>
  </sheetData>
  <mergeCells count="5">
    <mergeCell ref="A2:E2"/>
    <mergeCell ref="G2:K2"/>
    <mergeCell ref="M2:Q2"/>
    <mergeCell ref="S2:W2"/>
    <mergeCell ref="Y2:AC2"/>
  </mergeCells>
  <phoneticPr fontId="6" type="noConversion"/>
  <conditionalFormatting sqref="K2 K77:K65533 W4:W70 Q4:Q75 K4:K75 E5:E65533">
    <cfRule type="cellIs" dxfId="4" priority="4" stopIfTrue="1" operator="greaterThanOrEqual">
      <formula>200</formula>
    </cfRule>
  </conditionalFormatting>
  <conditionalFormatting sqref="Q2 AC2 AC69:AC65529 Q77:Q65533">
    <cfRule type="cellIs" dxfId="3" priority="8" stopIfTrue="1" operator="greaterThanOrEqual">
      <formula>200</formula>
    </cfRule>
  </conditionalFormatting>
  <conditionalFormatting sqref="W2">
    <cfRule type="cellIs" dxfId="2" priority="6" stopIfTrue="1" operator="greaterThanOrEqual">
      <formula>200</formula>
    </cfRule>
  </conditionalFormatting>
  <conditionalFormatting sqref="W73">
    <cfRule type="cellIs" dxfId="1" priority="5" stopIfTrue="1" operator="greaterThanOrEqual">
      <formula>200</formula>
    </cfRule>
  </conditionalFormatting>
  <conditionalFormatting sqref="AC4:AC68">
    <cfRule type="cellIs" dxfId="0" priority="1" stopIfTrue="1" operator="greaterThanOrEqual">
      <formula>200</formula>
    </cfRule>
  </conditionalFormatting>
  <hyperlinks>
    <hyperlink ref="AF17" r:id="rId1" display="https://bowling.lexerbowling.com/bowlingdelapraille/ligueinternationale2025-2026-27/tm00E.htm" xr:uid="{1F4DFEAB-2EAB-48CE-B8AB-C2204B9C50AC}"/>
    <hyperlink ref="AF38" r:id="rId2" display="https://bowling.lexerbowling.com/bowlingdelapraille/ligueinternationale2025-2026-27/tm00E.htm" xr:uid="{3212FC81-1CEC-44B5-AEDD-6DA63AC96553}"/>
    <hyperlink ref="AF59" r:id="rId3" display="https://bowling.lexerbowling.com/bowlingdelapraille/ligueinternationale2025-2026-27/tm004.htm" xr:uid="{55853247-1901-44E1-8783-8F0AD9E12838}"/>
    <hyperlink ref="AF25" r:id="rId4" display="https://bowling.lexerbowling.com/bowlingdelapraille/ligueinternationale2025-2026-27/tm016.htm" xr:uid="{000DFFC8-2822-47F6-BBFE-B2CF1B9A8ACF}"/>
    <hyperlink ref="AF13" r:id="rId5" display="https://bowling.lexerbowling.com/bowlingdelapraille/ligueinternationale2025-2026-27/tm012.htm" xr:uid="{77898ADC-CFC8-4B65-BA9B-3FF914913B5A}"/>
    <hyperlink ref="AF9" r:id="rId6" display="https://bowling.lexerbowling.com/bowlingdelapraille/ligueinternationale2025-2026-27/tm010.htm" xr:uid="{7E447358-5367-4F04-8242-4497569C7A0D}"/>
    <hyperlink ref="AF55" r:id="rId7" display="https://bowling.lexerbowling.com/bowlingdelapraille/ligueinternationale2025-2026-27/tm010.htm" xr:uid="{82907F43-9C8A-4E68-8D97-2825FF6AF103}"/>
    <hyperlink ref="AF27" r:id="rId8" display="https://bowling.lexerbowling.com/bowlingdelapraille/ligueinternationale2025-2026-27/tm010.htm" xr:uid="{CBF27D85-3E29-4FB3-A05E-39ECFB417545}"/>
    <hyperlink ref="AF24" r:id="rId9" display="https://bowling.lexerbowling.com/bowlingdelapraille/ligueinternationale2025-2026-27/tm004.htm" xr:uid="{416E2D15-14E7-47BF-8640-5783A97ABFB8}"/>
    <hyperlink ref="AF11" r:id="rId10" display="https://bowling.lexerbowling.com/bowlingdelapraille/ligueinternationale2025-2026-27/tm00F.htm" xr:uid="{F23C9AA9-0A00-4E86-88EA-9ADD52631F5A}"/>
    <hyperlink ref="AF28" r:id="rId11" display="https://bowling.lexerbowling.com/bowlingdelapraille/ligueinternationale2025-2026-27/tm00E.htm" xr:uid="{DAFFFB96-38E5-41F7-BF39-B68894447F22}"/>
    <hyperlink ref="AF16" r:id="rId12" display="https://bowling.lexerbowling.com/bowlingdelapraille/ligueinternationale2025-2026-27/tm00C.htm" xr:uid="{212DF94A-3E4F-4AEB-8674-5858C0BBCDED}"/>
    <hyperlink ref="AF37" r:id="rId13" display="https://bowling.lexerbowling.com/bowlingdelapraille/ligueinternationale2025-2026-27/tm00E.htm" xr:uid="{9321FA4F-493A-4FC5-8235-5A553C5279A7}"/>
    <hyperlink ref="AF65" r:id="rId14" display="https://bowling.lexerbowling.com/bowlingdelapraille/ligueinternationale2025-2026-27/tm012.htm" xr:uid="{C22F40D0-D9E6-4011-AAA7-AFF1893E31C2}"/>
    <hyperlink ref="AF21" r:id="rId15" display="https://bowling.lexerbowling.com/bowlingdelapraille/ligueinternationale2025-2026-27/tm010.htm" xr:uid="{929D1195-8C19-49CF-8D6C-830097CA002E}"/>
    <hyperlink ref="AF5" r:id="rId16" display="https://bowling.lexerbowling.com/bowlingdelapraille/ligueinternationale2025-2026-27/tm016.htm" xr:uid="{D2F3A80D-A8BD-46EC-8515-79D50CAA3971}"/>
    <hyperlink ref="AF10" r:id="rId17" display="https://bowling.lexerbowling.com/bowlingdelapraille/ligueinternationale2025-2026-27/tm014.htm" xr:uid="{340CF099-3588-41D2-8657-4E33D2A72421}"/>
    <hyperlink ref="AF67" r:id="rId18" display="https://bowling.lexerbowling.com/bowlingdelapraille/ligueinternationale2025-2026-27/tm016.htm" xr:uid="{1E41E15C-0E4A-41F2-A336-E60BB7C05B80}"/>
    <hyperlink ref="AF15" r:id="rId19" display="https://bowling.lexerbowling.com/bowlingdelapraille/ligueinternationale2025-2026-27/tm016.htm" xr:uid="{D3953792-266B-4FF5-9D87-365A01C10E53}"/>
    <hyperlink ref="AF31" r:id="rId20" display="https://bowling.lexerbowling.com/bowlingdelapraille/ligueinternationale2025-2026-27/tm00C.htm" xr:uid="{6B4DAB38-5BE6-4AB7-A164-3E1658E70A0D}"/>
    <hyperlink ref="AF8" r:id="rId21" display="https://bowling.lexerbowling.com/bowlingdelapraille/ligueinternationale2025-2026-27/tm004.htm" xr:uid="{721CE26A-5AA8-429F-811C-FC80308E4E1F}"/>
    <hyperlink ref="AF32" r:id="rId22" display="https://bowling.lexerbowling.com/bowlingdelapraille/ligueinternationale2025-2026-27/tm012.htm" xr:uid="{5F9F3593-64B3-4744-AC9F-6294BB093842}"/>
    <hyperlink ref="AF40" r:id="rId23" display="https://bowling.lexerbowling.com/bowlingdelapraille/ligueinternationale2025-2026-27/tm004.htm" xr:uid="{D8F54A98-59D6-4938-B782-F6D5A98F12E3}"/>
    <hyperlink ref="AF29" r:id="rId24" display="https://bowling.lexerbowling.com/bowlingdelapraille/ligueinternationale2025-2026-27/tm010.htm" xr:uid="{CA2880F6-6A78-44A7-AFA9-FAB2E2B10B3B}"/>
    <hyperlink ref="AF42" r:id="rId25" display="https://bowling.lexerbowling.com/bowlingdelapraille/ligueinternationale2025-2026-27/tm00C.htm" xr:uid="{0F0E2690-B05F-4CBF-9083-924900055E72}"/>
    <hyperlink ref="AF39" r:id="rId26" display="https://bowling.lexerbowling.com/bowlingdelapraille/ligueinternationale2025-2026-27/tm00E.htm" xr:uid="{5DAC8F94-A08B-4A7D-872B-035238C35141}"/>
    <hyperlink ref="AF57" r:id="rId27" display="https://bowling.lexerbowling.com/bowlingdelapraille/ligueinternationale2025-2026-27/tm00C.htm" xr:uid="{ECE10383-DF43-4082-925C-6675F3133CF3}"/>
    <hyperlink ref="AF62" r:id="rId28" display="https://bowling.lexerbowling.com/bowlingdelapraille/ligueinternationale2025-2026-27/tm00F.htm" xr:uid="{7829C2C7-9262-43D2-8689-A182679A0CED}"/>
    <hyperlink ref="AF52" r:id="rId29" display="https://bowling.lexerbowling.com/bowlingdelapraille/ligueinternationale2025-2026-27/tm004.htm" xr:uid="{8FF76E45-6749-48AE-8015-D4280B90EED4}"/>
    <hyperlink ref="AF6" r:id="rId30" display="https://bowling.lexerbowling.com/bowlingdelapraille/ligueinternationale2025-2026-27/tm012.htm" xr:uid="{38679F33-8A83-4BCE-97D4-075109C4DF5E}"/>
    <hyperlink ref="AF20" r:id="rId31" display="https://bowling.lexerbowling.com/bowlingdelapraille/ligueinternationale2025-2026-27/tm00E.htm" xr:uid="{48DE88F7-6F15-4573-897C-F8AAD18DE7C7}"/>
    <hyperlink ref="AF35" r:id="rId32" display="https://bowling.lexerbowling.com/bowlingdelapraille/ligueinternationale2025-2026-27/tm00F.htm" xr:uid="{FDFB9AF3-9EBF-40A2-A892-61B58313290B}"/>
    <hyperlink ref="AF26" r:id="rId33" display="https://bowling.lexerbowling.com/bowlingdelapraille/ligueinternationale2025-2026-27/tm004.htm" xr:uid="{D1F55F48-9AE5-4E0D-8162-F5208C759C1F}"/>
    <hyperlink ref="AF53" r:id="rId34" display="https://bowling.lexerbowling.com/bowlingdelapraille/ligueinternationale2025-2026-27/tm012.htm" xr:uid="{E4D5F9E7-A452-4CF0-8B4A-9F93B24880C3}"/>
    <hyperlink ref="AF12" r:id="rId35" display="https://bowling.lexerbowling.com/bowlingdelapraille/ligueinternationale2025-2026-27/tm00F.htm" xr:uid="{67215954-A807-4F03-95F0-39B9B6B19D13}"/>
    <hyperlink ref="AF22" r:id="rId36" display="https://bowling.lexerbowling.com/bowlingdelapraille/ligueinternationale2025-2026-27/tm016.htm" xr:uid="{382A11EF-464E-473B-B9B7-CBB8478C40A1}"/>
    <hyperlink ref="AF61" r:id="rId37" display="https://bowling.lexerbowling.com/bowlingdelapraille/ligueinternationale2025-2026-27/tm015.htm" xr:uid="{BB8BF98B-5FB6-4BC4-B25E-457BF41228B3}"/>
    <hyperlink ref="AF49" r:id="rId38" display="https://bowling.lexerbowling.com/bowlingdelapraille/ligueinternationale2025-2026-27/tm013.htm" xr:uid="{BD38F630-9990-4CB7-AB6C-F8A0C823F5B4}"/>
    <hyperlink ref="AF30" r:id="rId39" display="https://bowling.lexerbowling.com/bowlingdelapraille/ligueinternationale2025-2026-27/tm012.htm" xr:uid="{2B9E1FDE-910E-47FA-9D8D-A080AFA8FF1F}"/>
    <hyperlink ref="AF44" r:id="rId40" display="https://bowling.lexerbowling.com/bowlingdelapraille/ligueinternationale2025-2026-27/tm00F.htm" xr:uid="{0DED271C-D318-4431-8CC9-EC0BF40E20D1}"/>
    <hyperlink ref="AF43" r:id="rId41" display="https://bowling.lexerbowling.com/bowlingdelapraille/ligueinternationale2025-2026-27/tm015.htm" xr:uid="{DC943D1F-44A0-4B3F-B6BC-A2CEE68AB246}"/>
    <hyperlink ref="AF64" r:id="rId42" display="https://bowling.lexerbowling.com/bowlingdelapraille/ligueinternationale2025-2026-27/tm013.htm" xr:uid="{3A7411BE-A792-4157-93A5-594A785CD50F}"/>
    <hyperlink ref="AF36" r:id="rId43" display="https://bowling.lexerbowling.com/bowlingdelapraille/ligueinternationale2025-2026-27/tm015.htm" xr:uid="{FB037118-C827-4A56-8533-3EAA2B134ED6}"/>
    <hyperlink ref="AF45" r:id="rId44" display="https://bowling.lexerbowling.com/bowlingdelapraille/ligueinternationale2025-2026-27/tm016.htm" xr:uid="{FDEB43FA-930A-473B-B050-D4D6B2A339C2}"/>
    <hyperlink ref="AF56" r:id="rId45" display="https://bowling.lexerbowling.com/bowlingdelapraille/ligueinternationale2025-2026-27/tm015.htm" xr:uid="{13C070D7-6B5C-428E-B2DC-07EA59F5313A}"/>
    <hyperlink ref="AF51" r:id="rId46" display="https://bowling.lexerbowling.com/bowlingdelapraille/ligueinternationale2025-2026-27/tm014.htm" xr:uid="{5738EEAC-3F70-4DF3-8A7C-B61B4D6E0064}"/>
    <hyperlink ref="AF14" r:id="rId47" display="https://bowling.lexerbowling.com/bowlingdelapraille/ligueinternationale2025-2026-27/tm014.htm" xr:uid="{E0C758C7-2383-47ED-917C-E253D94BB7EE}"/>
    <hyperlink ref="AF46" r:id="rId48" display="https://bowling.lexerbowling.com/bowlingdelapraille/ligueinternationale2025-2026-27/tm015.htm" xr:uid="{E24D1345-96F6-4E52-B6A9-D4E576410BF3}"/>
    <hyperlink ref="AF23" r:id="rId49" display="https://bowling.lexerbowling.com/bowlingdelapraille/ligueinternationale2025-2026-27/tm014.htm" xr:uid="{889397EC-6F4A-4F83-A99D-89651730479C}"/>
    <hyperlink ref="AF18" r:id="rId50" display="https://bowling.lexerbowling.com/bowlingdelapraille/ligueinternationale2025-2026-27/tm013.htm" xr:uid="{E4289E18-C508-4DF8-A4B3-91DB0E52AB7C}"/>
    <hyperlink ref="AF33" r:id="rId51" display="https://bowling.lexerbowling.com/bowlingdelapraille/ligueinternationale2025-2026-27/tm00F.htm" xr:uid="{EA842976-73E3-4A99-9EAE-3A7214F118B0}"/>
    <hyperlink ref="AF48" r:id="rId52" display="https://bowling.lexerbowling.com/bowlingdelapraille/ligueinternationale2025-2026-27/tm015.htm" xr:uid="{50B5498D-7BEB-442E-A848-66B0C3CC0180}"/>
    <hyperlink ref="AF50" r:id="rId53" display="https://bowling.lexerbowling.com/bowlingdelapraille/ligueinternationale2025-2026-27/tm004.htm" xr:uid="{C50D5619-1ACE-41BB-B55D-176B864B739B}"/>
    <hyperlink ref="AF58" r:id="rId54" display="https://bowling.lexerbowling.com/bowlingdelapraille/ligueinternationale2025-2026-27/tm010.htm" xr:uid="{AE901F50-7903-41F5-9E31-41404F9E79C4}"/>
    <hyperlink ref="AF60" r:id="rId55" display="https://bowling.lexerbowling.com/bowlingdelapraille/ligueinternationale2025-2026-27/tm013.htm" xr:uid="{3BDCB922-6938-4460-A6FB-2F61B8A6DFEE}"/>
    <hyperlink ref="AF7" r:id="rId56" display="https://bowling.lexerbowling.com/bowlingdelapraille/ligueinternationale2025-2026-27/tm016.htm" xr:uid="{5DC2CF01-3DC1-492B-B270-3D060F5A70F1}"/>
    <hyperlink ref="AF54" r:id="rId57" display="https://bowling.lexerbowling.com/bowlingdelapraille/ligueinternationale2025-2026-27/tm016.htm" xr:uid="{EE4E1194-66C2-423F-AA8B-6D9C2431E1DB}"/>
    <hyperlink ref="AF47" r:id="rId58" display="https://bowling.lexerbowling.com/bowlingdelapraille/ligueinternationale2025-2026-27/tm00C.htm" xr:uid="{68BA7183-9D8B-4F47-8D07-13930AAE1DA8}"/>
    <hyperlink ref="AF41" r:id="rId59" display="https://bowling.lexerbowling.com/bowlingdelapraille/ligueinternationale2025-2026-27/tm016.htm" xr:uid="{EE229C04-1241-44E5-B22F-075F7B15F29A}"/>
    <hyperlink ref="AF63" r:id="rId60" display="https://bowling.lexerbowling.com/bowlingdelapraille/ligueinternationale2025-2026-27/tm013.htm" xr:uid="{18ED84F6-8FB5-4E2A-A05E-87ABC6BD6919}"/>
    <hyperlink ref="AF4" r:id="rId61" display="https://bowling.lexerbowling.com/bowlingdelapraille/ligueinternationale2025-2026-27/tm014.htm" xr:uid="{0F940B6F-E06F-44B4-A5A8-324A2B6AF132}"/>
    <hyperlink ref="AF68" r:id="rId62" display="https://bowling.lexerbowling.com/bowlingdelapraille/ligueinternationale2025-2026-27/tm015.htm" xr:uid="{143B1889-6DDD-40DF-9FBF-776E2437CAEC}"/>
    <hyperlink ref="AF34" r:id="rId63" display="https://bowling.lexerbowling.com/bowlingdelapraille/ligueinternationale2025-2026-27/tm013.htm" xr:uid="{547E9F4B-C8D6-48F1-A9D9-3DF81F41D931}"/>
    <hyperlink ref="AF66" r:id="rId64" display="https://bowling.lexerbowling.com/bowlingdelapraille/ligueinternationale2025-2026-27/tm014.htm" xr:uid="{382EEEB8-BA39-4C88-9476-6D8429693B05}"/>
    <hyperlink ref="AF19" r:id="rId65" display="https://bowling.lexerbowling.com/bowlingdelapraille/ligueinternationale2025-2026-27/tm013.htm" xr:uid="{2DE013EB-D0A6-4849-987C-D39CF36E26A9}"/>
    <hyperlink ref="B11" r:id="rId66" display="https://bowling.lexerbowling.com/bowlingdelapraille/ligueinternationale2026-2027-27/pl074.htm" xr:uid="{4BE86F4C-B2E0-47A2-B731-20F4AD1CA20F}"/>
    <hyperlink ref="B16" r:id="rId67" display="https://bowling.lexerbowling.com/bowlingdelapraille/ligueinternationale2026-2027-27/pl02C.htm" xr:uid="{84AA96C0-38BB-4E61-9BD4-172D7C7E461F}"/>
    <hyperlink ref="B17" r:id="rId68" display="https://bowling.lexerbowling.com/bowlingdelapraille/ligueinternationale2026-2027-27/pl030.htm" xr:uid="{784D72B7-12B8-461E-B26B-9C4B775F050A}"/>
    <hyperlink ref="B26" r:id="rId69" display="https://bowling.lexerbowling.com/bowlingdelapraille/ligueinternationale2026-2027-27/pl048.htm" xr:uid="{19F1AC35-67ED-41CB-8E3D-EE9C355627CA}"/>
    <hyperlink ref="B33" r:id="rId70" display="https://bowling.lexerbowling.com/bowlingdelapraille/ligueinternationale2026-2027-27/pl071.htm" xr:uid="{0773FE5C-D1B2-46A4-8B25-482E86133D1B}"/>
    <hyperlink ref="B35" r:id="rId71" display="https://bowling.lexerbowling.com/bowlingdelapraille/ligueinternationale2026-2027-27/pl05D.htm" xr:uid="{BB07A5C3-654A-477A-9352-078A627832BE}"/>
    <hyperlink ref="B32" r:id="rId72" display="https://bowling.lexerbowling.com/bowlingdelapraille/ligueinternationale2026-2027-27/pl054.htm" xr:uid="{6A80C9C5-E3C7-4250-915A-708C51C6DA8C}"/>
    <hyperlink ref="B8" r:id="rId73" display="https://bowling.lexerbowling.com/bowlingdelapraille/ligueinternationale2026-2027-27/pl07C.htm" xr:uid="{9F97E6DC-C0D5-492F-93E0-0C6648896088}"/>
    <hyperlink ref="B31" r:id="rId74" display="https://bowling.lexerbowling.com/bowlingdelapraille/ligueinternationale2026-2027-27/pl04F.htm" xr:uid="{4FE2E194-4924-4637-801A-F2C06AA75A9C}"/>
    <hyperlink ref="B10" r:id="rId75" display="https://bowling.lexerbowling.com/bowlingdelapraille/ligueinternationale2026-2027-27/pl01E.htm" xr:uid="{2CBFAAEE-8382-4AE1-B1E5-A5E7736D6AB1}"/>
    <hyperlink ref="B14" r:id="rId76" display="https://bowling.lexerbowling.com/bowlingdelapraille/ligueinternationale2026-2027-27/pl024.htm" xr:uid="{EF2417C2-E216-480E-9DB3-63F46D37679B}"/>
    <hyperlink ref="B7" r:id="rId77" display="https://bowling.lexerbowling.com/bowlingdelapraille/ligueinternationale2026-2027-27/pl012.htm" xr:uid="{A3DF00FE-FF7F-41A6-B341-7F00D0891632}"/>
    <hyperlink ref="B25" r:id="rId78" display="https://bowling.lexerbowling.com/bowlingdelapraille/ligueinternationale2026-2027-27/pl047.htm" xr:uid="{309B0A13-E73E-4149-99C0-0F89302C8B18}"/>
    <hyperlink ref="B19" r:id="rId79" display="https://bowling.lexerbowling.com/bowlingdelapraille/ligueinternationale2026-2027-27/pl03A.htm" xr:uid="{F973FC5C-0BB9-4AB3-A954-CDC555C8EC59}"/>
    <hyperlink ref="B34" r:id="rId80" display="https://bowling.lexerbowling.com/bowlingdelapraille/ligueinternationale2026-2027-27/pl08D.htm" xr:uid="{18E01283-61B2-48AA-92E2-6B7C09C21F69}"/>
    <hyperlink ref="B36" r:id="rId81" display="https://bowling.lexerbowling.com/bowlingdelapraille/ligueinternationale2026-2027-27/pl09B.htm" xr:uid="{BF141F64-8A68-4925-A8F0-32E6DC323A6D}"/>
    <hyperlink ref="B37" r:id="rId82" display="https://bowling.lexerbowling.com/bowlingdelapraille/ligueinternationale2026-2027-27/pl0A3.htm" xr:uid="{172A8716-261F-43B9-A117-063E9F7122F1}"/>
    <hyperlink ref="B12" r:id="rId83" display="https://bowling.lexerbowling.com/bowlingdelapraille/ligueinternationale2026-2027-27/pl022.htm" xr:uid="{5FDCA6CC-DAA7-4AC0-A601-DFAA3829D660}"/>
    <hyperlink ref="B20" r:id="rId84" display="https://bowling.lexerbowling.com/bowlingdelapraille/ligueinternationale2026-2027-27/pl03B.htm" xr:uid="{E32AD4FE-A306-41E5-96CE-923A9D3612B9}"/>
    <hyperlink ref="B27" r:id="rId85" display="https://bowling.lexerbowling.com/bowlingdelapraille/ligueinternationale2026-2027-27/pl095.htm" xr:uid="{71435F9B-2B43-4955-BC3B-2D31A3A48D29}"/>
    <hyperlink ref="B5" r:id="rId86" display="https://bowling.lexerbowling.com/bowlingdelapraille/ligueinternationale2026-2027-27/pl07A.htm" xr:uid="{51085E4C-0D90-4128-A73B-6609DF7D565B}"/>
    <hyperlink ref="B22" r:id="rId87" display="https://bowling.lexerbowling.com/bowlingdelapraille/ligueinternationale2026-2027-27/pl03E.htm" xr:uid="{A73BF22E-F8C5-4036-B911-692A3E7C94A7}"/>
    <hyperlink ref="B9" r:id="rId88" display="https://bowling.lexerbowling.com/bowlingdelapraille/ligueinternationale2026-2027-27/pl01A.htm" xr:uid="{2D90A660-36F6-45C0-B7E3-E65E43E2010C}"/>
    <hyperlink ref="B18" r:id="rId89" display="https://bowling.lexerbowling.com/bowlingdelapraille/ligueinternationale2026-2027-27/pl0AC.htm" xr:uid="{E46EB24D-F5AC-4B8D-AA2A-33384B725FE2}"/>
    <hyperlink ref="B28" r:id="rId90" display="https://bowling.lexerbowling.com/bowlingdelapraille/ligueinternationale2026-2027-27/pl099.htm" xr:uid="{1830C938-F0CC-4577-A7C3-0225520089DE}"/>
    <hyperlink ref="B29" r:id="rId91" display="https://bowling.lexerbowling.com/bowlingdelapraille/ligueinternationale2026-2027-27/pl09E.htm" xr:uid="{DD4B4B85-826D-4B8C-81A0-8A2DD2C0CB4C}"/>
    <hyperlink ref="B30" r:id="rId92" display="https://bowling.lexerbowling.com/bowlingdelapraille/ligueinternationale2026-2027-27/pl094.htm" xr:uid="{C0954991-7B4E-45D6-BB86-BF9FF4D0DF7B}"/>
    <hyperlink ref="B4" r:id="rId93" display="https://bowling.lexerbowling.com/bowlingdelapraille/ligueinternationale2026-2027-27/pl00B.htm" xr:uid="{61B7881D-4D69-41BD-9F36-E485C1B4299B}"/>
    <hyperlink ref="B24" r:id="rId94" display="https://bowling.lexerbowling.com/bowlingdelapraille/ligueinternationale2026-2027-27/pl0CF.htm" xr:uid="{C091FE21-5288-45F7-BFD7-49F83D4E0F98}"/>
    <hyperlink ref="B23" r:id="rId95" display="https://bowling.lexerbowling.com/bowlingdelapraille/ligueinternationale2026-2027-27/pl03F.htm" xr:uid="{B000467F-731A-4854-BFBA-7E4F37983C56}"/>
    <hyperlink ref="B15" r:id="rId96" display="https://bowling.lexerbowling.com/bowlingdelapraille/ligueinternationale2026-2027-27/pl0D2.htm" xr:uid="{8795E357-BF6A-4243-AA7E-D3798E4AE1D0}"/>
    <hyperlink ref="B21" r:id="rId97" display="https://bowling.lexerbowling.com/bowlingdelapraille/ligueinternationale2026-2027-27/pl0B8.htm" xr:uid="{507D0571-3EC2-4058-B722-0C2185BB6742}"/>
    <hyperlink ref="B38" r:id="rId98" display="https://bowling.lexerbowling.com/bowlingdelapraille/ligueinternationale2026-2027-27/pl0A7.htm" xr:uid="{BEE63671-9F05-4C90-AC07-F1B4F8C01F4B}"/>
    <hyperlink ref="B13" r:id="rId99" display="https://bowling.lexerbowling.com/bowlingdelapraille/ligueinternationale2026-2027-27/pl0B0.htm" xr:uid="{E6987CB4-9774-479E-AEA1-8AACC48CEC1F}"/>
    <hyperlink ref="B39" r:id="rId100" display="https://bowling.lexerbowling.com/bowlingdelapraille/ligueinternationale2026-2027-27/pl0D1.htm" xr:uid="{31075910-46CE-43C4-9EC0-D18F35EC335C}"/>
    <hyperlink ref="B6" r:id="rId101" display="https://bowling.lexerbowling.com/bowlingdelapraille/ligueinternationale2026-2027-27/pl0CD.htm" xr:uid="{84D57721-D96F-4436-815A-69FE64CC7090}"/>
  </hyperlinks>
  <pageMargins left="0.7" right="0.7" top="0.75" bottom="0.75" header="0.3" footer="0.3"/>
  <pageSetup paperSize="9" orientation="portrait" r:id="rId102"/>
  <tableParts count="5">
    <tablePart r:id="rId103"/>
    <tablePart r:id="rId104"/>
    <tablePart r:id="rId105"/>
    <tablePart r:id="rId106"/>
    <tablePart r:id="rId10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9027B-2D12-4D7B-AD90-D8060C838AF6}">
  <dimension ref="A1:I156"/>
  <sheetViews>
    <sheetView zoomScaleNormal="100" workbookViewId="0">
      <selection activeCell="D167" sqref="D167"/>
    </sheetView>
  </sheetViews>
  <sheetFormatPr baseColWidth="10" defaultRowHeight="12.75" x14ac:dyDescent="0.2"/>
  <cols>
    <col min="1" max="1" width="11.42578125" style="37"/>
    <col min="2" max="2" width="23.140625" customWidth="1"/>
    <col min="3" max="8" width="11.42578125" style="37"/>
  </cols>
  <sheetData>
    <row r="1" spans="1:9" ht="13.5" thickBot="1" x14ac:dyDescent="0.25">
      <c r="A1" s="110">
        <v>46272</v>
      </c>
      <c r="B1" s="110"/>
      <c r="C1" s="110"/>
      <c r="D1" s="110"/>
      <c r="E1" s="110"/>
      <c r="F1" s="110"/>
      <c r="G1" s="110"/>
      <c r="H1" s="110"/>
      <c r="I1" s="110"/>
    </row>
    <row r="2" spans="1:9" ht="13.5" thickBot="1" x14ac:dyDescent="0.25">
      <c r="A2" s="113" t="s">
        <v>3</v>
      </c>
      <c r="B2" s="114" t="s">
        <v>4</v>
      </c>
      <c r="C2" s="113" t="s">
        <v>16</v>
      </c>
      <c r="D2" s="113" t="s">
        <v>17</v>
      </c>
      <c r="E2" s="113" t="s">
        <v>18</v>
      </c>
      <c r="F2" s="113" t="s">
        <v>5</v>
      </c>
      <c r="G2" s="115" t="s">
        <v>64</v>
      </c>
      <c r="H2" s="116" t="s">
        <v>65</v>
      </c>
      <c r="I2" s="113" t="s">
        <v>7</v>
      </c>
    </row>
    <row r="3" spans="1:9" ht="15" thickBot="1" x14ac:dyDescent="0.25">
      <c r="A3" s="82">
        <v>1</v>
      </c>
      <c r="B3" s="36" t="s">
        <v>14</v>
      </c>
      <c r="C3" s="111">
        <v>213</v>
      </c>
      <c r="D3" s="111">
        <v>201</v>
      </c>
      <c r="E3" s="112">
        <v>149</v>
      </c>
      <c r="F3" s="112">
        <v>563</v>
      </c>
      <c r="G3" s="112">
        <v>30</v>
      </c>
      <c r="H3" s="112">
        <v>593</v>
      </c>
      <c r="I3" s="112">
        <v>187.66</v>
      </c>
    </row>
    <row r="4" spans="1:9" ht="15" thickBot="1" x14ac:dyDescent="0.25">
      <c r="A4" s="82">
        <v>2</v>
      </c>
      <c r="B4" s="36" t="s">
        <v>33</v>
      </c>
      <c r="C4" s="112">
        <v>157</v>
      </c>
      <c r="D4" s="112">
        <v>163</v>
      </c>
      <c r="E4" s="112">
        <v>135</v>
      </c>
      <c r="F4" s="112">
        <v>455</v>
      </c>
      <c r="G4" s="112">
        <v>0</v>
      </c>
      <c r="H4" s="112">
        <v>455</v>
      </c>
      <c r="I4" s="112">
        <v>151.66</v>
      </c>
    </row>
    <row r="5" spans="1:9" ht="15" thickBot="1" x14ac:dyDescent="0.25">
      <c r="A5" s="82">
        <v>3</v>
      </c>
      <c r="B5" s="36" t="s">
        <v>70</v>
      </c>
      <c r="C5" s="112">
        <v>116</v>
      </c>
      <c r="D5" s="112">
        <v>102</v>
      </c>
      <c r="E5" s="112">
        <v>114</v>
      </c>
      <c r="F5" s="112">
        <v>332</v>
      </c>
      <c r="G5" s="112">
        <v>30</v>
      </c>
      <c r="H5" s="112">
        <v>362</v>
      </c>
      <c r="I5" s="112">
        <v>110.66</v>
      </c>
    </row>
    <row r="6" spans="1:9" ht="15" thickBot="1" x14ac:dyDescent="0.25">
      <c r="A6" s="82">
        <v>4</v>
      </c>
      <c r="B6" s="36" t="s">
        <v>22</v>
      </c>
      <c r="C6" s="112">
        <v>172</v>
      </c>
      <c r="D6" s="112">
        <v>168</v>
      </c>
      <c r="E6" s="112">
        <v>157</v>
      </c>
      <c r="F6" s="112">
        <v>497</v>
      </c>
      <c r="G6" s="112">
        <v>0</v>
      </c>
      <c r="H6" s="112">
        <v>497</v>
      </c>
      <c r="I6" s="112">
        <v>165.66</v>
      </c>
    </row>
    <row r="7" spans="1:9" ht="15" thickBot="1" x14ac:dyDescent="0.25">
      <c r="A7" s="82">
        <v>5</v>
      </c>
      <c r="B7" s="36" t="s">
        <v>13</v>
      </c>
      <c r="C7" s="112">
        <v>185</v>
      </c>
      <c r="D7" s="111">
        <v>213</v>
      </c>
      <c r="E7" s="112">
        <v>125</v>
      </c>
      <c r="F7" s="112">
        <v>523</v>
      </c>
      <c r="G7" s="112">
        <v>0</v>
      </c>
      <c r="H7" s="112">
        <v>523</v>
      </c>
      <c r="I7" s="112">
        <v>174.33</v>
      </c>
    </row>
    <row r="8" spans="1:9" ht="15" thickBot="1" x14ac:dyDescent="0.25">
      <c r="A8" s="82">
        <v>6</v>
      </c>
      <c r="B8" s="36" t="s">
        <v>8</v>
      </c>
      <c r="C8" s="112">
        <v>191</v>
      </c>
      <c r="D8" s="112">
        <v>125</v>
      </c>
      <c r="E8" s="112">
        <v>127</v>
      </c>
      <c r="F8" s="112">
        <v>443</v>
      </c>
      <c r="G8" s="112">
        <v>0</v>
      </c>
      <c r="H8" s="112">
        <v>443</v>
      </c>
      <c r="I8" s="112">
        <v>147.66</v>
      </c>
    </row>
    <row r="9" spans="1:9" ht="15" thickBot="1" x14ac:dyDescent="0.25">
      <c r="A9" s="82">
        <v>7</v>
      </c>
      <c r="B9" s="36" t="s">
        <v>9</v>
      </c>
      <c r="C9" s="112">
        <v>183</v>
      </c>
      <c r="D9" s="112">
        <v>164</v>
      </c>
      <c r="E9" s="112">
        <v>161</v>
      </c>
      <c r="F9" s="112">
        <v>508</v>
      </c>
      <c r="G9" s="112">
        <v>0</v>
      </c>
      <c r="H9" s="112">
        <v>508</v>
      </c>
      <c r="I9" s="112">
        <v>169.33</v>
      </c>
    </row>
    <row r="10" spans="1:9" ht="15" thickBot="1" x14ac:dyDescent="0.25">
      <c r="A10" s="82">
        <v>8</v>
      </c>
      <c r="B10" s="36" t="s">
        <v>32</v>
      </c>
      <c r="C10" s="112">
        <v>198</v>
      </c>
      <c r="D10" s="111">
        <v>214</v>
      </c>
      <c r="E10" s="112">
        <v>174</v>
      </c>
      <c r="F10" s="112">
        <v>586</v>
      </c>
      <c r="G10" s="112">
        <v>0</v>
      </c>
      <c r="H10" s="112">
        <v>586</v>
      </c>
      <c r="I10" s="112">
        <v>195.33</v>
      </c>
    </row>
    <row r="11" spans="1:9" ht="15" thickBot="1" x14ac:dyDescent="0.25">
      <c r="A11" s="82">
        <v>9</v>
      </c>
      <c r="B11" s="36" t="s">
        <v>34</v>
      </c>
      <c r="C11" s="112">
        <v>164</v>
      </c>
      <c r="D11" s="112">
        <v>136</v>
      </c>
      <c r="E11" s="112">
        <v>168</v>
      </c>
      <c r="F11" s="112">
        <v>468</v>
      </c>
      <c r="G11" s="112">
        <v>0</v>
      </c>
      <c r="H11" s="112">
        <v>468</v>
      </c>
      <c r="I11" s="112">
        <v>156</v>
      </c>
    </row>
    <row r="12" spans="1:9" ht="15" thickBot="1" x14ac:dyDescent="0.25">
      <c r="A12" s="82">
        <v>10</v>
      </c>
      <c r="B12" s="36" t="s">
        <v>56</v>
      </c>
      <c r="C12" s="112">
        <v>125</v>
      </c>
      <c r="D12" s="112">
        <v>118</v>
      </c>
      <c r="E12" s="112">
        <v>103</v>
      </c>
      <c r="F12" s="112">
        <v>346</v>
      </c>
      <c r="G12" s="112">
        <v>30</v>
      </c>
      <c r="H12" s="112">
        <v>376</v>
      </c>
      <c r="I12" s="112">
        <v>115.33</v>
      </c>
    </row>
    <row r="13" spans="1:9" ht="15" thickBot="1" x14ac:dyDescent="0.25">
      <c r="A13" s="82">
        <v>11</v>
      </c>
      <c r="B13" s="36" t="s">
        <v>15</v>
      </c>
      <c r="C13" s="112">
        <v>156</v>
      </c>
      <c r="D13" s="112">
        <v>169</v>
      </c>
      <c r="E13" s="112">
        <v>178</v>
      </c>
      <c r="F13" s="112">
        <v>503</v>
      </c>
      <c r="G13" s="112">
        <v>0</v>
      </c>
      <c r="H13" s="112">
        <v>503</v>
      </c>
      <c r="I13" s="112">
        <v>167.66</v>
      </c>
    </row>
    <row r="14" spans="1:9" ht="15" thickBot="1" x14ac:dyDescent="0.25">
      <c r="A14" s="82">
        <v>12</v>
      </c>
      <c r="B14" s="36" t="s">
        <v>67</v>
      </c>
      <c r="C14" s="112">
        <v>107</v>
      </c>
      <c r="D14" s="111">
        <v>213</v>
      </c>
      <c r="E14" s="112">
        <v>169</v>
      </c>
      <c r="F14" s="112">
        <v>489</v>
      </c>
      <c r="G14" s="112">
        <v>30</v>
      </c>
      <c r="H14" s="112">
        <v>519</v>
      </c>
      <c r="I14" s="112">
        <v>163</v>
      </c>
    </row>
    <row r="15" spans="1:9" ht="15" thickBot="1" x14ac:dyDescent="0.25">
      <c r="A15" s="82">
        <v>13</v>
      </c>
      <c r="B15" s="36" t="s">
        <v>57</v>
      </c>
      <c r="C15" s="112">
        <v>161</v>
      </c>
      <c r="D15" s="111">
        <v>203</v>
      </c>
      <c r="E15" s="111">
        <v>200</v>
      </c>
      <c r="F15" s="112">
        <v>564</v>
      </c>
      <c r="G15" s="112">
        <v>0</v>
      </c>
      <c r="H15" s="112">
        <v>564</v>
      </c>
      <c r="I15" s="112">
        <v>188</v>
      </c>
    </row>
    <row r="16" spans="1:9" ht="15" thickBot="1" x14ac:dyDescent="0.25">
      <c r="A16" s="82">
        <v>14</v>
      </c>
      <c r="B16" s="36" t="s">
        <v>10</v>
      </c>
      <c r="C16" s="111">
        <v>224</v>
      </c>
      <c r="D16" s="112">
        <v>170</v>
      </c>
      <c r="E16" s="112">
        <v>164</v>
      </c>
      <c r="F16" s="112">
        <v>558</v>
      </c>
      <c r="G16" s="112">
        <v>0</v>
      </c>
      <c r="H16" s="112">
        <v>558</v>
      </c>
      <c r="I16" s="112">
        <v>186</v>
      </c>
    </row>
    <row r="17" spans="1:9" ht="15" thickBot="1" x14ac:dyDescent="0.25">
      <c r="A17" s="82">
        <v>15</v>
      </c>
      <c r="B17" s="36" t="s">
        <v>38</v>
      </c>
      <c r="C17" s="112">
        <v>126</v>
      </c>
      <c r="D17" s="112">
        <v>175</v>
      </c>
      <c r="E17" s="112">
        <v>138</v>
      </c>
      <c r="F17" s="112">
        <v>439</v>
      </c>
      <c r="G17" s="112">
        <v>0</v>
      </c>
      <c r="H17" s="112">
        <v>439</v>
      </c>
      <c r="I17" s="112">
        <v>146.33000000000001</v>
      </c>
    </row>
    <row r="18" spans="1:9" ht="15" thickBot="1" x14ac:dyDescent="0.25">
      <c r="A18" s="82">
        <v>16</v>
      </c>
      <c r="B18" s="36" t="s">
        <v>19</v>
      </c>
      <c r="C18" s="112">
        <v>166</v>
      </c>
      <c r="D18" s="112">
        <v>158</v>
      </c>
      <c r="E18" s="112">
        <v>167</v>
      </c>
      <c r="F18" s="112">
        <v>491</v>
      </c>
      <c r="G18" s="112">
        <v>0</v>
      </c>
      <c r="H18" s="112">
        <v>491</v>
      </c>
      <c r="I18" s="112">
        <v>163.66</v>
      </c>
    </row>
    <row r="19" spans="1:9" ht="15" thickBot="1" x14ac:dyDescent="0.25">
      <c r="A19" s="82">
        <v>17</v>
      </c>
      <c r="B19" s="36" t="s">
        <v>28</v>
      </c>
      <c r="C19" s="112">
        <v>143</v>
      </c>
      <c r="D19" s="112">
        <v>130</v>
      </c>
      <c r="E19" s="112">
        <v>184</v>
      </c>
      <c r="F19" s="112">
        <v>457</v>
      </c>
      <c r="G19" s="112">
        <v>0</v>
      </c>
      <c r="H19" s="112">
        <v>457</v>
      </c>
      <c r="I19" s="112">
        <v>152.33000000000001</v>
      </c>
    </row>
    <row r="20" spans="1:9" ht="15" thickBot="1" x14ac:dyDescent="0.25">
      <c r="A20" s="82">
        <v>18</v>
      </c>
      <c r="B20" s="36" t="s">
        <v>68</v>
      </c>
      <c r="C20" s="112">
        <v>143</v>
      </c>
      <c r="D20" s="112">
        <v>133</v>
      </c>
      <c r="E20" s="112">
        <v>142</v>
      </c>
      <c r="F20" s="112">
        <v>418</v>
      </c>
      <c r="G20" s="112">
        <v>30</v>
      </c>
      <c r="H20" s="112">
        <v>448</v>
      </c>
      <c r="I20" s="112">
        <v>139.33000000000001</v>
      </c>
    </row>
    <row r="21" spans="1:9" ht="15" thickBot="1" x14ac:dyDescent="0.25">
      <c r="A21" s="82">
        <v>19</v>
      </c>
      <c r="B21" s="36" t="s">
        <v>35</v>
      </c>
      <c r="C21" s="112">
        <v>182</v>
      </c>
      <c r="D21" s="112">
        <v>122</v>
      </c>
      <c r="E21" s="112">
        <v>142</v>
      </c>
      <c r="F21" s="112">
        <v>446</v>
      </c>
      <c r="G21" s="112">
        <v>0</v>
      </c>
      <c r="H21" s="112">
        <v>446</v>
      </c>
      <c r="I21" s="112">
        <v>148.66</v>
      </c>
    </row>
    <row r="22" spans="1:9" ht="15" thickBot="1" x14ac:dyDescent="0.25">
      <c r="A22" s="82">
        <v>20</v>
      </c>
      <c r="B22" s="36" t="s">
        <v>27</v>
      </c>
      <c r="C22" s="111">
        <v>201</v>
      </c>
      <c r="D22" s="112">
        <v>153</v>
      </c>
      <c r="E22" s="112">
        <v>146</v>
      </c>
      <c r="F22" s="112">
        <v>500</v>
      </c>
      <c r="G22" s="112">
        <v>30</v>
      </c>
      <c r="H22" s="112">
        <v>530</v>
      </c>
      <c r="I22" s="112">
        <v>166.66</v>
      </c>
    </row>
    <row r="23" spans="1:9" ht="15" thickBot="1" x14ac:dyDescent="0.25">
      <c r="A23" s="82">
        <v>21</v>
      </c>
      <c r="B23" s="36" t="s">
        <v>66</v>
      </c>
      <c r="C23" s="112">
        <v>180</v>
      </c>
      <c r="D23" s="112">
        <v>168</v>
      </c>
      <c r="E23" s="112">
        <v>167</v>
      </c>
      <c r="F23" s="112">
        <v>515</v>
      </c>
      <c r="G23" s="112">
        <v>30</v>
      </c>
      <c r="H23" s="112">
        <v>545</v>
      </c>
      <c r="I23" s="112">
        <v>171.66</v>
      </c>
    </row>
    <row r="24" spans="1:9" ht="15" thickBot="1" x14ac:dyDescent="0.25">
      <c r="A24" s="82">
        <v>22</v>
      </c>
      <c r="B24" s="36" t="s">
        <v>25</v>
      </c>
      <c r="C24" s="112">
        <v>192</v>
      </c>
      <c r="D24" s="112">
        <v>144</v>
      </c>
      <c r="E24" s="112">
        <v>156</v>
      </c>
      <c r="F24" s="112">
        <v>492</v>
      </c>
      <c r="G24" s="112">
        <v>0</v>
      </c>
      <c r="H24" s="112">
        <v>492</v>
      </c>
      <c r="I24" s="112">
        <v>164</v>
      </c>
    </row>
    <row r="25" spans="1:9" ht="15" thickBot="1" x14ac:dyDescent="0.25">
      <c r="A25" s="82">
        <v>23</v>
      </c>
      <c r="B25" s="36" t="s">
        <v>30</v>
      </c>
      <c r="C25" s="112">
        <v>197</v>
      </c>
      <c r="D25" s="112">
        <v>196</v>
      </c>
      <c r="E25" s="112">
        <v>161</v>
      </c>
      <c r="F25" s="112">
        <v>554</v>
      </c>
      <c r="G25" s="112">
        <v>0</v>
      </c>
      <c r="H25" s="112">
        <v>554</v>
      </c>
      <c r="I25" s="112">
        <v>184.66</v>
      </c>
    </row>
    <row r="26" spans="1:9" ht="15" thickBot="1" x14ac:dyDescent="0.25">
      <c r="A26" s="82">
        <v>24</v>
      </c>
      <c r="B26" s="36" t="s">
        <v>39</v>
      </c>
      <c r="C26" s="112">
        <v>146</v>
      </c>
      <c r="D26" s="112">
        <v>172</v>
      </c>
      <c r="E26" s="112">
        <v>138</v>
      </c>
      <c r="F26" s="112">
        <v>456</v>
      </c>
      <c r="G26" s="112">
        <v>0</v>
      </c>
      <c r="H26" s="112">
        <v>456</v>
      </c>
      <c r="I26" s="112">
        <v>152</v>
      </c>
    </row>
    <row r="27" spans="1:9" ht="15" thickBot="1" x14ac:dyDescent="0.25">
      <c r="A27" s="82">
        <v>25</v>
      </c>
      <c r="B27" s="36" t="s">
        <v>36</v>
      </c>
      <c r="C27" s="112">
        <v>152</v>
      </c>
      <c r="D27" s="112">
        <v>126</v>
      </c>
      <c r="E27" s="112">
        <v>161</v>
      </c>
      <c r="F27" s="112">
        <v>439</v>
      </c>
      <c r="G27" s="112">
        <v>0</v>
      </c>
      <c r="H27" s="112">
        <v>439</v>
      </c>
      <c r="I27" s="112">
        <v>146.33000000000001</v>
      </c>
    </row>
    <row r="28" spans="1:9" ht="15" thickBot="1" x14ac:dyDescent="0.25">
      <c r="A28" s="82">
        <v>26</v>
      </c>
      <c r="B28" s="36" t="s">
        <v>40</v>
      </c>
      <c r="C28" s="112">
        <v>148</v>
      </c>
      <c r="D28" s="112">
        <v>138</v>
      </c>
      <c r="E28" s="112">
        <v>146</v>
      </c>
      <c r="F28" s="112">
        <v>432</v>
      </c>
      <c r="G28" s="112">
        <v>0</v>
      </c>
      <c r="H28" s="112">
        <v>432</v>
      </c>
      <c r="I28" s="112">
        <v>144</v>
      </c>
    </row>
    <row r="29" spans="1:9" ht="15" thickBot="1" x14ac:dyDescent="0.25">
      <c r="A29" s="82">
        <v>27</v>
      </c>
      <c r="B29" s="36" t="s">
        <v>41</v>
      </c>
      <c r="C29" s="112">
        <v>140</v>
      </c>
      <c r="D29" s="112">
        <v>145</v>
      </c>
      <c r="E29" s="112">
        <v>140</v>
      </c>
      <c r="F29" s="112">
        <v>425</v>
      </c>
      <c r="G29" s="112">
        <v>0</v>
      </c>
      <c r="H29" s="112">
        <v>425</v>
      </c>
      <c r="I29" s="112">
        <v>141.66</v>
      </c>
    </row>
    <row r="30" spans="1:9" ht="15" thickBot="1" x14ac:dyDescent="0.25">
      <c r="A30" s="82">
        <v>28</v>
      </c>
      <c r="B30" s="36" t="s">
        <v>26</v>
      </c>
      <c r="C30" s="112">
        <v>144</v>
      </c>
      <c r="D30" s="112">
        <v>183</v>
      </c>
      <c r="E30" s="112">
        <v>191</v>
      </c>
      <c r="F30" s="112">
        <v>518</v>
      </c>
      <c r="G30" s="112">
        <v>0</v>
      </c>
      <c r="H30" s="112">
        <v>518</v>
      </c>
      <c r="I30" s="112">
        <v>172.66</v>
      </c>
    </row>
    <row r="31" spans="1:9" ht="15" thickBot="1" x14ac:dyDescent="0.25">
      <c r="A31" s="82">
        <v>29</v>
      </c>
      <c r="B31" s="36" t="s">
        <v>21</v>
      </c>
      <c r="C31" s="112">
        <v>156</v>
      </c>
      <c r="D31" s="112">
        <v>187</v>
      </c>
      <c r="E31" s="112">
        <v>182</v>
      </c>
      <c r="F31" s="112">
        <v>525</v>
      </c>
      <c r="G31" s="112">
        <v>0</v>
      </c>
      <c r="H31" s="112">
        <v>525</v>
      </c>
      <c r="I31" s="112">
        <v>175</v>
      </c>
    </row>
    <row r="32" spans="1:9" ht="15" thickBot="1" x14ac:dyDescent="0.25">
      <c r="A32" s="82">
        <v>30</v>
      </c>
      <c r="B32" s="36" t="s">
        <v>31</v>
      </c>
      <c r="C32" s="111">
        <v>209</v>
      </c>
      <c r="D32" s="112">
        <v>157</v>
      </c>
      <c r="E32" s="112">
        <v>181</v>
      </c>
      <c r="F32" s="112">
        <v>547</v>
      </c>
      <c r="G32" s="112">
        <v>0</v>
      </c>
      <c r="H32" s="112">
        <v>547</v>
      </c>
      <c r="I32" s="112">
        <v>182.33</v>
      </c>
    </row>
    <row r="33" spans="1:9" ht="15" thickBot="1" x14ac:dyDescent="0.25">
      <c r="A33" s="82">
        <v>31</v>
      </c>
      <c r="B33" s="36" t="s">
        <v>20</v>
      </c>
      <c r="C33" s="112">
        <v>144</v>
      </c>
      <c r="D33" s="112">
        <v>136</v>
      </c>
      <c r="E33" s="111">
        <v>211</v>
      </c>
      <c r="F33" s="112">
        <v>491</v>
      </c>
      <c r="G33" s="112">
        <v>0</v>
      </c>
      <c r="H33" s="112">
        <v>491</v>
      </c>
      <c r="I33" s="112">
        <v>163.66</v>
      </c>
    </row>
    <row r="34" spans="1:9" ht="15" thickBot="1" x14ac:dyDescent="0.25">
      <c r="A34" s="82">
        <v>32</v>
      </c>
      <c r="B34" s="36" t="s">
        <v>11</v>
      </c>
      <c r="C34" s="112">
        <v>154</v>
      </c>
      <c r="D34" s="112">
        <v>186</v>
      </c>
      <c r="E34" s="112">
        <v>188</v>
      </c>
      <c r="F34" s="112">
        <v>528</v>
      </c>
      <c r="G34" s="112">
        <v>0</v>
      </c>
      <c r="H34" s="112">
        <v>528</v>
      </c>
      <c r="I34" s="112">
        <v>176</v>
      </c>
    </row>
    <row r="35" spans="1:9" ht="15" thickBot="1" x14ac:dyDescent="0.25">
      <c r="A35" s="82">
        <v>33</v>
      </c>
      <c r="B35" s="36" t="s">
        <v>24</v>
      </c>
      <c r="C35" s="112">
        <v>156</v>
      </c>
      <c r="D35" s="112">
        <v>142</v>
      </c>
      <c r="E35" s="112">
        <v>178</v>
      </c>
      <c r="F35" s="112">
        <v>476</v>
      </c>
      <c r="G35" s="112">
        <v>0</v>
      </c>
      <c r="H35" s="112">
        <v>476</v>
      </c>
      <c r="I35" s="112">
        <v>158.66</v>
      </c>
    </row>
    <row r="36" spans="1:9" ht="15" thickBot="1" x14ac:dyDescent="0.25">
      <c r="A36" s="82">
        <v>34</v>
      </c>
      <c r="B36" s="36" t="s">
        <v>55</v>
      </c>
      <c r="C36" s="111">
        <v>203</v>
      </c>
      <c r="D36" s="112">
        <v>130</v>
      </c>
      <c r="E36" s="112">
        <v>140</v>
      </c>
      <c r="F36" s="112">
        <v>473</v>
      </c>
      <c r="G36" s="112">
        <v>0</v>
      </c>
      <c r="H36" s="112">
        <v>473</v>
      </c>
      <c r="I36" s="112">
        <v>157.66</v>
      </c>
    </row>
    <row r="37" spans="1:9" ht="15" thickBot="1" x14ac:dyDescent="0.25">
      <c r="A37" s="82">
        <v>35</v>
      </c>
      <c r="B37" s="36" t="s">
        <v>37</v>
      </c>
      <c r="C37" s="112">
        <v>137</v>
      </c>
      <c r="D37" s="112">
        <v>147</v>
      </c>
      <c r="E37" s="112">
        <v>133</v>
      </c>
      <c r="F37" s="112">
        <v>417</v>
      </c>
      <c r="G37" s="112">
        <v>30</v>
      </c>
      <c r="H37" s="112">
        <v>447</v>
      </c>
      <c r="I37" s="112">
        <v>139</v>
      </c>
    </row>
    <row r="38" spans="1:9" ht="15" thickBot="1" x14ac:dyDescent="0.25">
      <c r="A38" s="82">
        <v>36</v>
      </c>
      <c r="B38" s="36" t="s">
        <v>69</v>
      </c>
      <c r="C38" s="112">
        <v>106</v>
      </c>
      <c r="D38" s="112">
        <v>115</v>
      </c>
      <c r="E38" s="112">
        <v>113</v>
      </c>
      <c r="F38" s="112">
        <v>334</v>
      </c>
      <c r="G38" s="112">
        <v>30</v>
      </c>
      <c r="H38" s="112">
        <v>364</v>
      </c>
      <c r="I38" s="112">
        <v>111.33</v>
      </c>
    </row>
    <row r="39" spans="1:9" ht="13.5" thickBot="1" x14ac:dyDescent="0.25">
      <c r="A39" s="82"/>
      <c r="B39" s="36"/>
      <c r="C39" s="16">
        <f>SUM(C3:C38)</f>
        <v>5877</v>
      </c>
      <c r="D39" s="16">
        <f>SUM(D3:D38)</f>
        <v>5702</v>
      </c>
      <c r="E39" s="16">
        <f>SUM(E3:E38)</f>
        <v>5629</v>
      </c>
      <c r="F39" s="16">
        <f>SUM(F3:F38)</f>
        <v>17208</v>
      </c>
      <c r="G39" s="119">
        <f>COUNT(C3:E38)</f>
        <v>108</v>
      </c>
      <c r="I39" s="98">
        <f>SUM(F39/G39)</f>
        <v>159.33333333333334</v>
      </c>
    </row>
    <row r="40" spans="1:9" ht="13.5" thickBot="1" x14ac:dyDescent="0.25">
      <c r="A40" s="117">
        <f>SUM(A1)+7</f>
        <v>46279</v>
      </c>
      <c r="B40" s="118"/>
      <c r="C40" s="118"/>
      <c r="D40" s="118"/>
      <c r="E40" s="118"/>
      <c r="F40" s="118"/>
      <c r="G40" s="118"/>
      <c r="H40" s="118"/>
      <c r="I40" s="118"/>
    </row>
    <row r="41" spans="1:9" ht="13.5" thickBot="1" x14ac:dyDescent="0.25">
      <c r="A41" s="113" t="s">
        <v>3</v>
      </c>
      <c r="B41" s="114" t="s">
        <v>4</v>
      </c>
      <c r="C41" s="113" t="s">
        <v>16</v>
      </c>
      <c r="D41" s="113" t="s">
        <v>17</v>
      </c>
      <c r="E41" s="113" t="s">
        <v>18</v>
      </c>
      <c r="F41" s="113" t="s">
        <v>5</v>
      </c>
      <c r="G41" s="115" t="s">
        <v>64</v>
      </c>
      <c r="H41" s="116" t="s">
        <v>65</v>
      </c>
      <c r="I41" s="113" t="s">
        <v>7</v>
      </c>
    </row>
    <row r="42" spans="1:9" ht="15" thickBot="1" x14ac:dyDescent="0.25">
      <c r="A42" s="82">
        <v>1</v>
      </c>
      <c r="B42" s="36"/>
      <c r="C42" s="111"/>
      <c r="D42" s="111"/>
      <c r="E42" s="112"/>
      <c r="F42" s="112"/>
      <c r="G42" s="112"/>
      <c r="H42" s="112"/>
      <c r="I42" s="112"/>
    </row>
    <row r="43" spans="1:9" ht="15" thickBot="1" x14ac:dyDescent="0.25">
      <c r="A43" s="82">
        <v>2</v>
      </c>
      <c r="B43" s="36"/>
      <c r="C43" s="112"/>
      <c r="D43" s="112"/>
      <c r="E43" s="112"/>
      <c r="F43" s="112"/>
      <c r="G43" s="112"/>
      <c r="H43" s="112"/>
      <c r="I43" s="112"/>
    </row>
    <row r="44" spans="1:9" ht="15" thickBot="1" x14ac:dyDescent="0.25">
      <c r="A44" s="82">
        <v>3</v>
      </c>
      <c r="B44" s="36"/>
      <c r="C44" s="112"/>
      <c r="D44" s="112"/>
      <c r="E44" s="112"/>
      <c r="F44" s="112"/>
      <c r="G44" s="112"/>
      <c r="H44" s="112"/>
      <c r="I44" s="112"/>
    </row>
    <row r="45" spans="1:9" ht="15" thickBot="1" x14ac:dyDescent="0.25">
      <c r="A45" s="82">
        <v>4</v>
      </c>
      <c r="B45" s="36"/>
      <c r="C45" s="112"/>
      <c r="D45" s="112"/>
      <c r="E45" s="112"/>
      <c r="F45" s="112"/>
      <c r="G45" s="112"/>
      <c r="H45" s="112"/>
      <c r="I45" s="112"/>
    </row>
    <row r="46" spans="1:9" ht="15" thickBot="1" x14ac:dyDescent="0.25">
      <c r="A46" s="82">
        <v>5</v>
      </c>
      <c r="B46" s="36"/>
      <c r="C46" s="112"/>
      <c r="D46" s="111"/>
      <c r="E46" s="112"/>
      <c r="F46" s="112"/>
      <c r="G46" s="112"/>
      <c r="H46" s="112"/>
      <c r="I46" s="112"/>
    </row>
    <row r="47" spans="1:9" ht="15" thickBot="1" x14ac:dyDescent="0.25">
      <c r="A47" s="82">
        <v>6</v>
      </c>
      <c r="B47" s="36"/>
      <c r="C47" s="112"/>
      <c r="D47" s="112"/>
      <c r="E47" s="112"/>
      <c r="F47" s="112"/>
      <c r="G47" s="112"/>
      <c r="H47" s="112"/>
      <c r="I47" s="112"/>
    </row>
    <row r="48" spans="1:9" ht="15" thickBot="1" x14ac:dyDescent="0.25">
      <c r="A48" s="82">
        <v>7</v>
      </c>
      <c r="B48" s="36"/>
      <c r="C48" s="112"/>
      <c r="D48" s="112"/>
      <c r="E48" s="112"/>
      <c r="F48" s="112"/>
      <c r="G48" s="112"/>
      <c r="H48" s="112"/>
      <c r="I48" s="112"/>
    </row>
    <row r="49" spans="1:9" ht="15" thickBot="1" x14ac:dyDescent="0.25">
      <c r="A49" s="82">
        <v>8</v>
      </c>
      <c r="B49" s="36"/>
      <c r="C49" s="112"/>
      <c r="D49" s="111"/>
      <c r="E49" s="112"/>
      <c r="F49" s="112"/>
      <c r="G49" s="112"/>
      <c r="H49" s="112"/>
      <c r="I49" s="112"/>
    </row>
    <row r="50" spans="1:9" ht="15" thickBot="1" x14ac:dyDescent="0.25">
      <c r="A50" s="82">
        <v>9</v>
      </c>
      <c r="B50" s="36"/>
      <c r="C50" s="112"/>
      <c r="D50" s="112"/>
      <c r="E50" s="112"/>
      <c r="F50" s="112"/>
      <c r="G50" s="112"/>
      <c r="H50" s="112"/>
      <c r="I50" s="112"/>
    </row>
    <row r="51" spans="1:9" ht="15" thickBot="1" x14ac:dyDescent="0.25">
      <c r="A51" s="82">
        <v>10</v>
      </c>
      <c r="B51" s="36"/>
      <c r="C51" s="112"/>
      <c r="D51" s="112"/>
      <c r="E51" s="112"/>
      <c r="F51" s="112"/>
      <c r="G51" s="112"/>
      <c r="H51" s="112"/>
      <c r="I51" s="112"/>
    </row>
    <row r="52" spans="1:9" ht="15" thickBot="1" x14ac:dyDescent="0.25">
      <c r="A52" s="82">
        <v>11</v>
      </c>
      <c r="B52" s="36"/>
      <c r="C52" s="112"/>
      <c r="D52" s="112"/>
      <c r="E52" s="112"/>
      <c r="F52" s="112"/>
      <c r="G52" s="112"/>
      <c r="H52" s="112"/>
      <c r="I52" s="112"/>
    </row>
    <row r="53" spans="1:9" ht="15" thickBot="1" x14ac:dyDescent="0.25">
      <c r="A53" s="82">
        <v>12</v>
      </c>
      <c r="B53" s="36"/>
      <c r="C53" s="112"/>
      <c r="D53" s="111"/>
      <c r="E53" s="112"/>
      <c r="F53" s="112"/>
      <c r="G53" s="112"/>
      <c r="H53" s="112"/>
      <c r="I53" s="112"/>
    </row>
    <row r="54" spans="1:9" ht="15" thickBot="1" x14ac:dyDescent="0.25">
      <c r="A54" s="82">
        <v>13</v>
      </c>
      <c r="B54" s="36"/>
      <c r="C54" s="112"/>
      <c r="D54" s="111"/>
      <c r="E54" s="111"/>
      <c r="F54" s="112"/>
      <c r="G54" s="112"/>
      <c r="H54" s="112"/>
      <c r="I54" s="112"/>
    </row>
    <row r="55" spans="1:9" ht="15" thickBot="1" x14ac:dyDescent="0.25">
      <c r="A55" s="82">
        <v>14</v>
      </c>
      <c r="B55" s="36"/>
      <c r="C55" s="111"/>
      <c r="D55" s="112"/>
      <c r="E55" s="112"/>
      <c r="F55" s="112"/>
      <c r="G55" s="112"/>
      <c r="H55" s="112"/>
      <c r="I55" s="112"/>
    </row>
    <row r="56" spans="1:9" ht="15" thickBot="1" x14ac:dyDescent="0.25">
      <c r="A56" s="82">
        <v>15</v>
      </c>
      <c r="B56" s="36"/>
      <c r="C56" s="112"/>
      <c r="D56" s="112"/>
      <c r="E56" s="112"/>
      <c r="F56" s="112"/>
      <c r="G56" s="112"/>
      <c r="H56" s="112"/>
      <c r="I56" s="112"/>
    </row>
    <row r="57" spans="1:9" ht="15" thickBot="1" x14ac:dyDescent="0.25">
      <c r="A57" s="82">
        <v>16</v>
      </c>
      <c r="B57" s="36"/>
      <c r="C57" s="112"/>
      <c r="D57" s="112"/>
      <c r="E57" s="112"/>
      <c r="F57" s="112"/>
      <c r="G57" s="112"/>
      <c r="H57" s="112"/>
      <c r="I57" s="112"/>
    </row>
    <row r="58" spans="1:9" ht="15" thickBot="1" x14ac:dyDescent="0.25">
      <c r="A58" s="82">
        <v>17</v>
      </c>
      <c r="B58" s="36"/>
      <c r="C58" s="112"/>
      <c r="D58" s="112"/>
      <c r="E58" s="112"/>
      <c r="F58" s="112"/>
      <c r="G58" s="112"/>
      <c r="H58" s="112"/>
      <c r="I58" s="112"/>
    </row>
    <row r="59" spans="1:9" ht="15" thickBot="1" x14ac:dyDescent="0.25">
      <c r="A59" s="82">
        <v>18</v>
      </c>
      <c r="B59" s="36"/>
      <c r="C59" s="112"/>
      <c r="D59" s="112"/>
      <c r="E59" s="112"/>
      <c r="F59" s="112"/>
      <c r="G59" s="112"/>
      <c r="H59" s="112"/>
      <c r="I59" s="112"/>
    </row>
    <row r="60" spans="1:9" ht="15" thickBot="1" x14ac:dyDescent="0.25">
      <c r="A60" s="82">
        <v>19</v>
      </c>
      <c r="B60" s="36"/>
      <c r="C60" s="112"/>
      <c r="D60" s="112"/>
      <c r="E60" s="112"/>
      <c r="F60" s="112"/>
      <c r="G60" s="112"/>
      <c r="H60" s="112"/>
      <c r="I60" s="112"/>
    </row>
    <row r="61" spans="1:9" ht="15" thickBot="1" x14ac:dyDescent="0.25">
      <c r="A61" s="82">
        <v>20</v>
      </c>
      <c r="B61" s="36"/>
      <c r="C61" s="111"/>
      <c r="D61" s="112"/>
      <c r="E61" s="112"/>
      <c r="F61" s="112"/>
      <c r="G61" s="112"/>
      <c r="H61" s="112"/>
      <c r="I61" s="112"/>
    </row>
    <row r="62" spans="1:9" ht="15" thickBot="1" x14ac:dyDescent="0.25">
      <c r="A62" s="82">
        <v>21</v>
      </c>
      <c r="B62" s="36"/>
      <c r="C62" s="112"/>
      <c r="D62" s="112"/>
      <c r="E62" s="112"/>
      <c r="F62" s="112"/>
      <c r="G62" s="112"/>
      <c r="H62" s="112"/>
      <c r="I62" s="112"/>
    </row>
    <row r="63" spans="1:9" ht="15" thickBot="1" x14ac:dyDescent="0.25">
      <c r="A63" s="82">
        <v>22</v>
      </c>
      <c r="B63" s="36"/>
      <c r="C63" s="112"/>
      <c r="D63" s="112"/>
      <c r="E63" s="112"/>
      <c r="F63" s="112"/>
      <c r="G63" s="112"/>
      <c r="H63" s="112"/>
      <c r="I63" s="112"/>
    </row>
    <row r="64" spans="1:9" ht="15" thickBot="1" x14ac:dyDescent="0.25">
      <c r="A64" s="82">
        <v>23</v>
      </c>
      <c r="B64" s="36"/>
      <c r="C64" s="112"/>
      <c r="D64" s="112"/>
      <c r="E64" s="112"/>
      <c r="F64" s="112"/>
      <c r="G64" s="112"/>
      <c r="H64" s="112"/>
      <c r="I64" s="112"/>
    </row>
    <row r="65" spans="1:9" ht="15" thickBot="1" x14ac:dyDescent="0.25">
      <c r="A65" s="82">
        <v>24</v>
      </c>
      <c r="B65" s="36"/>
      <c r="C65" s="112"/>
      <c r="D65" s="112"/>
      <c r="E65" s="112"/>
      <c r="F65" s="112"/>
      <c r="G65" s="112"/>
      <c r="H65" s="112"/>
      <c r="I65" s="112"/>
    </row>
    <row r="66" spans="1:9" ht="15" thickBot="1" x14ac:dyDescent="0.25">
      <c r="A66" s="82">
        <v>25</v>
      </c>
      <c r="B66" s="36"/>
      <c r="C66" s="112"/>
      <c r="D66" s="112"/>
      <c r="E66" s="112"/>
      <c r="F66" s="112"/>
      <c r="G66" s="112"/>
      <c r="H66" s="112"/>
      <c r="I66" s="112"/>
    </row>
    <row r="67" spans="1:9" ht="15" thickBot="1" x14ac:dyDescent="0.25">
      <c r="A67" s="82">
        <v>26</v>
      </c>
      <c r="B67" s="36"/>
      <c r="C67" s="112"/>
      <c r="D67" s="112"/>
      <c r="E67" s="112"/>
      <c r="F67" s="112"/>
      <c r="G67" s="112"/>
      <c r="H67" s="112"/>
      <c r="I67" s="112"/>
    </row>
    <row r="68" spans="1:9" ht="15" thickBot="1" x14ac:dyDescent="0.25">
      <c r="A68" s="82">
        <v>27</v>
      </c>
      <c r="B68" s="36"/>
      <c r="C68" s="112"/>
      <c r="D68" s="112"/>
      <c r="E68" s="112"/>
      <c r="F68" s="112"/>
      <c r="G68" s="112"/>
      <c r="H68" s="112"/>
      <c r="I68" s="112"/>
    </row>
    <row r="69" spans="1:9" ht="15" thickBot="1" x14ac:dyDescent="0.25">
      <c r="A69" s="82">
        <v>28</v>
      </c>
      <c r="B69" s="36"/>
      <c r="C69" s="112"/>
      <c r="D69" s="112"/>
      <c r="E69" s="112"/>
      <c r="F69" s="112"/>
      <c r="G69" s="112"/>
      <c r="H69" s="112"/>
      <c r="I69" s="112"/>
    </row>
    <row r="70" spans="1:9" ht="15" thickBot="1" x14ac:dyDescent="0.25">
      <c r="A70" s="82">
        <v>29</v>
      </c>
      <c r="B70" s="36"/>
      <c r="C70" s="112"/>
      <c r="D70" s="112"/>
      <c r="E70" s="112"/>
      <c r="F70" s="112"/>
      <c r="G70" s="112"/>
      <c r="H70" s="112"/>
      <c r="I70" s="112"/>
    </row>
    <row r="71" spans="1:9" ht="15" thickBot="1" x14ac:dyDescent="0.25">
      <c r="A71" s="82">
        <v>30</v>
      </c>
      <c r="B71" s="36"/>
      <c r="C71" s="111"/>
      <c r="D71" s="112"/>
      <c r="E71" s="112"/>
      <c r="F71" s="112"/>
      <c r="G71" s="112"/>
      <c r="H71" s="112"/>
      <c r="I71" s="112"/>
    </row>
    <row r="72" spans="1:9" ht="15" thickBot="1" x14ac:dyDescent="0.25">
      <c r="A72" s="82">
        <v>31</v>
      </c>
      <c r="B72" s="36"/>
      <c r="C72" s="112"/>
      <c r="D72" s="112"/>
      <c r="E72" s="111"/>
      <c r="F72" s="112"/>
      <c r="G72" s="112"/>
      <c r="H72" s="112"/>
      <c r="I72" s="112"/>
    </row>
    <row r="73" spans="1:9" ht="15" thickBot="1" x14ac:dyDescent="0.25">
      <c r="A73" s="82">
        <v>32</v>
      </c>
      <c r="B73" s="36"/>
      <c r="C73" s="112"/>
      <c r="D73" s="112"/>
      <c r="E73" s="112"/>
      <c r="F73" s="112"/>
      <c r="G73" s="112"/>
      <c r="H73" s="112"/>
      <c r="I73" s="112"/>
    </row>
    <row r="74" spans="1:9" ht="15" thickBot="1" x14ac:dyDescent="0.25">
      <c r="A74" s="82">
        <v>33</v>
      </c>
      <c r="B74" s="36"/>
      <c r="C74" s="112"/>
      <c r="D74" s="112"/>
      <c r="E74" s="112"/>
      <c r="F74" s="112"/>
      <c r="G74" s="112"/>
      <c r="H74" s="112"/>
      <c r="I74" s="112"/>
    </row>
    <row r="75" spans="1:9" ht="15" thickBot="1" x14ac:dyDescent="0.25">
      <c r="A75" s="82">
        <v>34</v>
      </c>
      <c r="B75" s="36"/>
      <c r="C75" s="111"/>
      <c r="D75" s="112"/>
      <c r="E75" s="112"/>
      <c r="F75" s="112"/>
      <c r="G75" s="112"/>
      <c r="H75" s="112"/>
      <c r="I75" s="112"/>
    </row>
    <row r="76" spans="1:9" ht="15" thickBot="1" x14ac:dyDescent="0.25">
      <c r="A76" s="82">
        <v>35</v>
      </c>
      <c r="B76" s="36"/>
      <c r="C76" s="112"/>
      <c r="D76" s="112"/>
      <c r="E76" s="112"/>
      <c r="F76" s="112"/>
      <c r="G76" s="112"/>
      <c r="H76" s="112"/>
      <c r="I76" s="112"/>
    </row>
    <row r="77" spans="1:9" ht="15" thickBot="1" x14ac:dyDescent="0.25">
      <c r="A77" s="82">
        <v>36</v>
      </c>
      <c r="B77" s="36"/>
      <c r="C77" s="112"/>
      <c r="D77" s="112"/>
      <c r="E77" s="112"/>
      <c r="F77" s="112"/>
      <c r="G77" s="112"/>
      <c r="H77" s="112"/>
      <c r="I77" s="112"/>
    </row>
    <row r="78" spans="1:9" ht="13.5" thickBot="1" x14ac:dyDescent="0.25">
      <c r="A78" s="82"/>
      <c r="B78" s="36"/>
      <c r="C78" s="16">
        <f>SUM(C42:C77)</f>
        <v>0</v>
      </c>
      <c r="D78" s="16">
        <f>SUM(D42:D77)</f>
        <v>0</v>
      </c>
      <c r="E78" s="16">
        <f>SUM(E42:E77)</f>
        <v>0</v>
      </c>
      <c r="F78" s="16">
        <f>SUM(F42:F77)</f>
        <v>0</v>
      </c>
      <c r="G78" s="119">
        <f>COUNT(C42:E77)</f>
        <v>0</v>
      </c>
      <c r="I78" s="98" t="e">
        <f>SUM(F78/G78)</f>
        <v>#DIV/0!</v>
      </c>
    </row>
    <row r="79" spans="1:9" ht="13.5" thickBot="1" x14ac:dyDescent="0.25">
      <c r="A79" s="117">
        <f>SUM(A40)+7</f>
        <v>46286</v>
      </c>
      <c r="B79" s="118"/>
      <c r="C79" s="118"/>
      <c r="D79" s="118"/>
      <c r="E79" s="118"/>
      <c r="F79" s="118"/>
      <c r="G79" s="118"/>
      <c r="H79" s="118"/>
      <c r="I79" s="118"/>
    </row>
    <row r="80" spans="1:9" ht="13.5" thickBot="1" x14ac:dyDescent="0.25">
      <c r="A80" s="113" t="s">
        <v>3</v>
      </c>
      <c r="B80" s="114" t="s">
        <v>4</v>
      </c>
      <c r="C80" s="113" t="s">
        <v>16</v>
      </c>
      <c r="D80" s="113" t="s">
        <v>17</v>
      </c>
      <c r="E80" s="113" t="s">
        <v>18</v>
      </c>
      <c r="F80" s="113" t="s">
        <v>5</v>
      </c>
      <c r="G80" s="115" t="s">
        <v>64</v>
      </c>
      <c r="H80" s="116" t="s">
        <v>65</v>
      </c>
      <c r="I80" s="113" t="s">
        <v>7</v>
      </c>
    </row>
    <row r="81" spans="1:9" ht="15" thickBot="1" x14ac:dyDescent="0.25">
      <c r="A81" s="82">
        <v>1</v>
      </c>
      <c r="B81" s="36"/>
      <c r="C81" s="111"/>
      <c r="D81" s="111"/>
      <c r="E81" s="112"/>
      <c r="F81" s="112"/>
      <c r="G81" s="112"/>
      <c r="H81" s="112"/>
      <c r="I81" s="112"/>
    </row>
    <row r="82" spans="1:9" ht="15" thickBot="1" x14ac:dyDescent="0.25">
      <c r="A82" s="82">
        <v>2</v>
      </c>
      <c r="B82" s="36"/>
      <c r="C82" s="112"/>
      <c r="D82" s="112"/>
      <c r="E82" s="112"/>
      <c r="F82" s="112"/>
      <c r="G82" s="112"/>
      <c r="H82" s="112"/>
      <c r="I82" s="112"/>
    </row>
    <row r="83" spans="1:9" ht="15" thickBot="1" x14ac:dyDescent="0.25">
      <c r="A83" s="82">
        <v>3</v>
      </c>
      <c r="B83" s="36"/>
      <c r="C83" s="112"/>
      <c r="D83" s="112"/>
      <c r="E83" s="112"/>
      <c r="F83" s="112"/>
      <c r="G83" s="112"/>
      <c r="H83" s="112"/>
      <c r="I83" s="112"/>
    </row>
    <row r="84" spans="1:9" ht="15" thickBot="1" x14ac:dyDescent="0.25">
      <c r="A84" s="82">
        <v>4</v>
      </c>
      <c r="B84" s="36"/>
      <c r="C84" s="112"/>
      <c r="D84" s="112"/>
      <c r="E84" s="112"/>
      <c r="F84" s="112"/>
      <c r="G84" s="112"/>
      <c r="H84" s="112"/>
      <c r="I84" s="112"/>
    </row>
    <row r="85" spans="1:9" ht="15" thickBot="1" x14ac:dyDescent="0.25">
      <c r="A85" s="82">
        <v>5</v>
      </c>
      <c r="B85" s="36"/>
      <c r="C85" s="112"/>
      <c r="D85" s="111"/>
      <c r="E85" s="112"/>
      <c r="F85" s="112"/>
      <c r="G85" s="112"/>
      <c r="H85" s="112"/>
      <c r="I85" s="112"/>
    </row>
    <row r="86" spans="1:9" ht="15" thickBot="1" x14ac:dyDescent="0.25">
      <c r="A86" s="82">
        <v>6</v>
      </c>
      <c r="B86" s="36"/>
      <c r="C86" s="112"/>
      <c r="D86" s="112"/>
      <c r="E86" s="112"/>
      <c r="F86" s="112"/>
      <c r="G86" s="112"/>
      <c r="H86" s="112"/>
      <c r="I86" s="112"/>
    </row>
    <row r="87" spans="1:9" ht="15" thickBot="1" x14ac:dyDescent="0.25">
      <c r="A87" s="82">
        <v>7</v>
      </c>
      <c r="B87" s="36"/>
      <c r="C87" s="112"/>
      <c r="D87" s="112"/>
      <c r="E87" s="112"/>
      <c r="F87" s="112"/>
      <c r="G87" s="112"/>
      <c r="H87" s="112"/>
      <c r="I87" s="112"/>
    </row>
    <row r="88" spans="1:9" ht="15" thickBot="1" x14ac:dyDescent="0.25">
      <c r="A88" s="82">
        <v>8</v>
      </c>
      <c r="B88" s="36"/>
      <c r="C88" s="112"/>
      <c r="D88" s="111"/>
      <c r="E88" s="112"/>
      <c r="F88" s="112"/>
      <c r="G88" s="112"/>
      <c r="H88" s="112"/>
      <c r="I88" s="112"/>
    </row>
    <row r="89" spans="1:9" ht="15" thickBot="1" x14ac:dyDescent="0.25">
      <c r="A89" s="82">
        <v>9</v>
      </c>
      <c r="B89" s="36"/>
      <c r="C89" s="112"/>
      <c r="D89" s="112"/>
      <c r="E89" s="112"/>
      <c r="F89" s="112"/>
      <c r="G89" s="112"/>
      <c r="H89" s="112"/>
      <c r="I89" s="112"/>
    </row>
    <row r="90" spans="1:9" ht="15" thickBot="1" x14ac:dyDescent="0.25">
      <c r="A90" s="82">
        <v>10</v>
      </c>
      <c r="B90" s="36"/>
      <c r="C90" s="112"/>
      <c r="D90" s="112"/>
      <c r="E90" s="112"/>
      <c r="F90" s="112"/>
      <c r="G90" s="112"/>
      <c r="H90" s="112"/>
      <c r="I90" s="112"/>
    </row>
    <row r="91" spans="1:9" ht="15" thickBot="1" x14ac:dyDescent="0.25">
      <c r="A91" s="82">
        <v>11</v>
      </c>
      <c r="B91" s="36"/>
      <c r="C91" s="112"/>
      <c r="D91" s="112"/>
      <c r="E91" s="112"/>
      <c r="F91" s="112"/>
      <c r="G91" s="112"/>
      <c r="H91" s="112"/>
      <c r="I91" s="112"/>
    </row>
    <row r="92" spans="1:9" ht="15" thickBot="1" x14ac:dyDescent="0.25">
      <c r="A92" s="82">
        <v>12</v>
      </c>
      <c r="B92" s="36"/>
      <c r="C92" s="112"/>
      <c r="D92" s="111"/>
      <c r="E92" s="112"/>
      <c r="F92" s="112"/>
      <c r="G92" s="112"/>
      <c r="H92" s="112"/>
      <c r="I92" s="112"/>
    </row>
    <row r="93" spans="1:9" ht="15" thickBot="1" x14ac:dyDescent="0.25">
      <c r="A93" s="82">
        <v>13</v>
      </c>
      <c r="B93" s="36"/>
      <c r="C93" s="112"/>
      <c r="D93" s="111"/>
      <c r="E93" s="111"/>
      <c r="F93" s="112"/>
      <c r="G93" s="112"/>
      <c r="H93" s="112"/>
      <c r="I93" s="112"/>
    </row>
    <row r="94" spans="1:9" ht="15" thickBot="1" x14ac:dyDescent="0.25">
      <c r="A94" s="82">
        <v>14</v>
      </c>
      <c r="B94" s="36"/>
      <c r="C94" s="111"/>
      <c r="D94" s="112"/>
      <c r="E94" s="112"/>
      <c r="F94" s="112"/>
      <c r="G94" s="112"/>
      <c r="H94" s="112"/>
      <c r="I94" s="112"/>
    </row>
    <row r="95" spans="1:9" ht="15" thickBot="1" x14ac:dyDescent="0.25">
      <c r="A95" s="82">
        <v>15</v>
      </c>
      <c r="B95" s="36"/>
      <c r="C95" s="112"/>
      <c r="D95" s="112"/>
      <c r="E95" s="112"/>
      <c r="F95" s="112"/>
      <c r="G95" s="112"/>
      <c r="H95" s="112"/>
      <c r="I95" s="112"/>
    </row>
    <row r="96" spans="1:9" ht="15" thickBot="1" x14ac:dyDescent="0.25">
      <c r="A96" s="82">
        <v>16</v>
      </c>
      <c r="B96" s="36"/>
      <c r="C96" s="112"/>
      <c r="D96" s="112"/>
      <c r="E96" s="112"/>
      <c r="F96" s="112"/>
      <c r="G96" s="112"/>
      <c r="H96" s="112"/>
      <c r="I96" s="112"/>
    </row>
    <row r="97" spans="1:9" ht="15" thickBot="1" x14ac:dyDescent="0.25">
      <c r="A97" s="82">
        <v>17</v>
      </c>
      <c r="B97" s="36"/>
      <c r="C97" s="112"/>
      <c r="D97" s="112"/>
      <c r="E97" s="112"/>
      <c r="F97" s="112"/>
      <c r="G97" s="112"/>
      <c r="H97" s="112"/>
      <c r="I97" s="112"/>
    </row>
    <row r="98" spans="1:9" ht="15" thickBot="1" x14ac:dyDescent="0.25">
      <c r="A98" s="82">
        <v>18</v>
      </c>
      <c r="B98" s="36"/>
      <c r="C98" s="112"/>
      <c r="D98" s="112"/>
      <c r="E98" s="112"/>
      <c r="F98" s="112"/>
      <c r="G98" s="112"/>
      <c r="H98" s="112"/>
      <c r="I98" s="112"/>
    </row>
    <row r="99" spans="1:9" ht="15" thickBot="1" x14ac:dyDescent="0.25">
      <c r="A99" s="82">
        <v>19</v>
      </c>
      <c r="B99" s="36"/>
      <c r="C99" s="112"/>
      <c r="D99" s="112"/>
      <c r="E99" s="112"/>
      <c r="F99" s="112"/>
      <c r="G99" s="112"/>
      <c r="H99" s="112"/>
      <c r="I99" s="112"/>
    </row>
    <row r="100" spans="1:9" ht="15" thickBot="1" x14ac:dyDescent="0.25">
      <c r="A100" s="82">
        <v>20</v>
      </c>
      <c r="B100" s="36"/>
      <c r="C100" s="111"/>
      <c r="D100" s="112"/>
      <c r="E100" s="112"/>
      <c r="F100" s="112"/>
      <c r="G100" s="112"/>
      <c r="H100" s="112"/>
      <c r="I100" s="112"/>
    </row>
    <row r="101" spans="1:9" ht="15" thickBot="1" x14ac:dyDescent="0.25">
      <c r="A101" s="82">
        <v>21</v>
      </c>
      <c r="B101" s="36"/>
      <c r="C101" s="112"/>
      <c r="D101" s="112"/>
      <c r="E101" s="112"/>
      <c r="F101" s="112"/>
      <c r="G101" s="112"/>
      <c r="H101" s="112"/>
      <c r="I101" s="112"/>
    </row>
    <row r="102" spans="1:9" ht="15" thickBot="1" x14ac:dyDescent="0.25">
      <c r="A102" s="82">
        <v>22</v>
      </c>
      <c r="B102" s="36"/>
      <c r="C102" s="112"/>
      <c r="D102" s="112"/>
      <c r="E102" s="112"/>
      <c r="F102" s="112"/>
      <c r="G102" s="112"/>
      <c r="H102" s="112"/>
      <c r="I102" s="112"/>
    </row>
    <row r="103" spans="1:9" ht="15" thickBot="1" x14ac:dyDescent="0.25">
      <c r="A103" s="82">
        <v>23</v>
      </c>
      <c r="B103" s="36"/>
      <c r="C103" s="112"/>
      <c r="D103" s="112"/>
      <c r="E103" s="112"/>
      <c r="F103" s="112"/>
      <c r="G103" s="112"/>
      <c r="H103" s="112"/>
      <c r="I103" s="112"/>
    </row>
    <row r="104" spans="1:9" ht="15" thickBot="1" x14ac:dyDescent="0.25">
      <c r="A104" s="82">
        <v>24</v>
      </c>
      <c r="B104" s="36"/>
      <c r="C104" s="112"/>
      <c r="D104" s="112"/>
      <c r="E104" s="112"/>
      <c r="F104" s="112"/>
      <c r="G104" s="112"/>
      <c r="H104" s="112"/>
      <c r="I104" s="112"/>
    </row>
    <row r="105" spans="1:9" ht="15" thickBot="1" x14ac:dyDescent="0.25">
      <c r="A105" s="82">
        <v>25</v>
      </c>
      <c r="B105" s="36"/>
      <c r="C105" s="112"/>
      <c r="D105" s="112"/>
      <c r="E105" s="112"/>
      <c r="F105" s="112"/>
      <c r="G105" s="112"/>
      <c r="H105" s="112"/>
      <c r="I105" s="112"/>
    </row>
    <row r="106" spans="1:9" ht="15" thickBot="1" x14ac:dyDescent="0.25">
      <c r="A106" s="82">
        <v>26</v>
      </c>
      <c r="B106" s="36"/>
      <c r="C106" s="112"/>
      <c r="D106" s="112"/>
      <c r="E106" s="112"/>
      <c r="F106" s="112"/>
      <c r="G106" s="112"/>
      <c r="H106" s="112"/>
      <c r="I106" s="112"/>
    </row>
    <row r="107" spans="1:9" ht="15" thickBot="1" x14ac:dyDescent="0.25">
      <c r="A107" s="82">
        <v>27</v>
      </c>
      <c r="B107" s="36"/>
      <c r="C107" s="112"/>
      <c r="D107" s="112"/>
      <c r="E107" s="112"/>
      <c r="F107" s="112"/>
      <c r="G107" s="112"/>
      <c r="H107" s="112"/>
      <c r="I107" s="112"/>
    </row>
    <row r="108" spans="1:9" ht="15" thickBot="1" x14ac:dyDescent="0.25">
      <c r="A108" s="82">
        <v>28</v>
      </c>
      <c r="B108" s="36"/>
      <c r="C108" s="112"/>
      <c r="D108" s="112"/>
      <c r="E108" s="112"/>
      <c r="F108" s="112"/>
      <c r="G108" s="112"/>
      <c r="H108" s="112"/>
      <c r="I108" s="112"/>
    </row>
    <row r="109" spans="1:9" ht="15" thickBot="1" x14ac:dyDescent="0.25">
      <c r="A109" s="82">
        <v>29</v>
      </c>
      <c r="B109" s="36"/>
      <c r="C109" s="112"/>
      <c r="D109" s="112"/>
      <c r="E109" s="112"/>
      <c r="F109" s="112"/>
      <c r="G109" s="112"/>
      <c r="H109" s="112"/>
      <c r="I109" s="112"/>
    </row>
    <row r="110" spans="1:9" ht="15" thickBot="1" x14ac:dyDescent="0.25">
      <c r="A110" s="82">
        <v>30</v>
      </c>
      <c r="B110" s="36"/>
      <c r="C110" s="111"/>
      <c r="D110" s="112"/>
      <c r="E110" s="112"/>
      <c r="F110" s="112"/>
      <c r="G110" s="112"/>
      <c r="H110" s="112"/>
      <c r="I110" s="112"/>
    </row>
    <row r="111" spans="1:9" ht="15" thickBot="1" x14ac:dyDescent="0.25">
      <c r="A111" s="82">
        <v>31</v>
      </c>
      <c r="B111" s="36"/>
      <c r="C111" s="112"/>
      <c r="D111" s="112"/>
      <c r="E111" s="111"/>
      <c r="F111" s="112"/>
      <c r="G111" s="112"/>
      <c r="H111" s="112"/>
      <c r="I111" s="112"/>
    </row>
    <row r="112" spans="1:9" ht="15" thickBot="1" x14ac:dyDescent="0.25">
      <c r="A112" s="82">
        <v>32</v>
      </c>
      <c r="B112" s="36"/>
      <c r="C112" s="112"/>
      <c r="D112" s="112"/>
      <c r="E112" s="112"/>
      <c r="F112" s="112"/>
      <c r="G112" s="112"/>
      <c r="H112" s="112"/>
      <c r="I112" s="112"/>
    </row>
    <row r="113" spans="1:9" ht="15" thickBot="1" x14ac:dyDescent="0.25">
      <c r="A113" s="82">
        <v>33</v>
      </c>
      <c r="B113" s="36"/>
      <c r="C113" s="112"/>
      <c r="D113" s="112"/>
      <c r="E113" s="112"/>
      <c r="F113" s="112"/>
      <c r="G113" s="112"/>
      <c r="H113" s="112"/>
      <c r="I113" s="112"/>
    </row>
    <row r="114" spans="1:9" ht="15" thickBot="1" x14ac:dyDescent="0.25">
      <c r="A114" s="82">
        <v>34</v>
      </c>
      <c r="B114" s="36"/>
      <c r="C114" s="111"/>
      <c r="D114" s="112"/>
      <c r="E114" s="112"/>
      <c r="F114" s="112"/>
      <c r="G114" s="112"/>
      <c r="H114" s="112"/>
      <c r="I114" s="112"/>
    </row>
    <row r="115" spans="1:9" ht="15" thickBot="1" x14ac:dyDescent="0.25">
      <c r="A115" s="82">
        <v>35</v>
      </c>
      <c r="B115" s="36"/>
      <c r="C115" s="112"/>
      <c r="D115" s="112"/>
      <c r="E115" s="112"/>
      <c r="F115" s="112"/>
      <c r="G115" s="112"/>
      <c r="H115" s="112"/>
      <c r="I115" s="112"/>
    </row>
    <row r="116" spans="1:9" ht="15" thickBot="1" x14ac:dyDescent="0.25">
      <c r="A116" s="82">
        <v>36</v>
      </c>
      <c r="B116" s="36"/>
      <c r="C116" s="112"/>
      <c r="D116" s="112"/>
      <c r="E116" s="112"/>
      <c r="F116" s="112"/>
      <c r="G116" s="112"/>
      <c r="H116" s="112"/>
      <c r="I116" s="112"/>
    </row>
    <row r="117" spans="1:9" ht="13.5" thickBot="1" x14ac:dyDescent="0.25">
      <c r="A117" s="82"/>
      <c r="B117" s="36"/>
      <c r="C117" s="16">
        <f>SUM(C81:C116)</f>
        <v>0</v>
      </c>
      <c r="D117" s="16">
        <f>SUM(D81:D116)</f>
        <v>0</v>
      </c>
      <c r="E117" s="16">
        <f>SUM(E81:E116)</f>
        <v>0</v>
      </c>
      <c r="F117" s="16">
        <f>SUM(F81:F116)</f>
        <v>0</v>
      </c>
      <c r="G117" s="119">
        <f>COUNT(C81:E116)</f>
        <v>0</v>
      </c>
      <c r="I117" s="98" t="e">
        <f>SUM(F117/G117)</f>
        <v>#DIV/0!</v>
      </c>
    </row>
    <row r="118" spans="1:9" ht="13.5" thickBot="1" x14ac:dyDescent="0.25">
      <c r="A118" s="117">
        <f>SUM(A79)+7</f>
        <v>46293</v>
      </c>
      <c r="B118" s="118"/>
      <c r="C118" s="118"/>
      <c r="D118" s="118"/>
      <c r="E118" s="118"/>
      <c r="F118" s="118"/>
      <c r="G118" s="118"/>
      <c r="H118" s="118"/>
      <c r="I118" s="118"/>
    </row>
    <row r="119" spans="1:9" ht="13.5" thickBot="1" x14ac:dyDescent="0.25">
      <c r="A119" s="113" t="s">
        <v>3</v>
      </c>
      <c r="B119" s="114" t="s">
        <v>4</v>
      </c>
      <c r="C119" s="113" t="s">
        <v>16</v>
      </c>
      <c r="D119" s="113" t="s">
        <v>17</v>
      </c>
      <c r="E119" s="113" t="s">
        <v>18</v>
      </c>
      <c r="F119" s="113" t="s">
        <v>5</v>
      </c>
      <c r="G119" s="115" t="s">
        <v>64</v>
      </c>
      <c r="H119" s="116" t="s">
        <v>65</v>
      </c>
      <c r="I119" s="113" t="s">
        <v>7</v>
      </c>
    </row>
    <row r="120" spans="1:9" ht="15" thickBot="1" x14ac:dyDescent="0.25">
      <c r="A120" s="82">
        <v>1</v>
      </c>
      <c r="B120" s="36"/>
      <c r="C120" s="111"/>
      <c r="D120" s="111"/>
      <c r="E120" s="112"/>
      <c r="F120" s="112"/>
      <c r="G120" s="112"/>
      <c r="H120" s="112"/>
      <c r="I120" s="112"/>
    </row>
    <row r="121" spans="1:9" ht="15" thickBot="1" x14ac:dyDescent="0.25">
      <c r="A121" s="82">
        <v>2</v>
      </c>
      <c r="B121" s="36"/>
      <c r="C121" s="112"/>
      <c r="D121" s="112"/>
      <c r="E121" s="112"/>
      <c r="F121" s="112"/>
      <c r="G121" s="112"/>
      <c r="H121" s="112"/>
      <c r="I121" s="112"/>
    </row>
    <row r="122" spans="1:9" ht="15" thickBot="1" x14ac:dyDescent="0.25">
      <c r="A122" s="82">
        <v>3</v>
      </c>
      <c r="B122" s="36"/>
      <c r="C122" s="112"/>
      <c r="D122" s="112"/>
      <c r="E122" s="112"/>
      <c r="F122" s="112"/>
      <c r="G122" s="112"/>
      <c r="H122" s="112"/>
      <c r="I122" s="112"/>
    </row>
    <row r="123" spans="1:9" ht="15" thickBot="1" x14ac:dyDescent="0.25">
      <c r="A123" s="82">
        <v>4</v>
      </c>
      <c r="B123" s="36"/>
      <c r="C123" s="112"/>
      <c r="D123" s="112"/>
      <c r="E123" s="112"/>
      <c r="F123" s="112"/>
      <c r="G123" s="112"/>
      <c r="H123" s="112"/>
      <c r="I123" s="112"/>
    </row>
    <row r="124" spans="1:9" ht="15" thickBot="1" x14ac:dyDescent="0.25">
      <c r="A124" s="82">
        <v>5</v>
      </c>
      <c r="B124" s="36"/>
      <c r="C124" s="112"/>
      <c r="D124" s="111"/>
      <c r="E124" s="112"/>
      <c r="F124" s="112"/>
      <c r="G124" s="112"/>
      <c r="H124" s="112"/>
      <c r="I124" s="112"/>
    </row>
    <row r="125" spans="1:9" ht="15" thickBot="1" x14ac:dyDescent="0.25">
      <c r="A125" s="82">
        <v>6</v>
      </c>
      <c r="B125" s="36"/>
      <c r="C125" s="112"/>
      <c r="D125" s="112"/>
      <c r="E125" s="112"/>
      <c r="F125" s="112"/>
      <c r="G125" s="112"/>
      <c r="H125" s="112"/>
      <c r="I125" s="112"/>
    </row>
    <row r="126" spans="1:9" ht="15" thickBot="1" x14ac:dyDescent="0.25">
      <c r="A126" s="82">
        <v>7</v>
      </c>
      <c r="B126" s="36"/>
      <c r="C126" s="112"/>
      <c r="D126" s="112"/>
      <c r="E126" s="112"/>
      <c r="F126" s="112"/>
      <c r="G126" s="112"/>
      <c r="H126" s="112"/>
      <c r="I126" s="112"/>
    </row>
    <row r="127" spans="1:9" ht="15" thickBot="1" x14ac:dyDescent="0.25">
      <c r="A127" s="82">
        <v>8</v>
      </c>
      <c r="B127" s="36"/>
      <c r="C127" s="112"/>
      <c r="D127" s="111"/>
      <c r="E127" s="112"/>
      <c r="F127" s="112"/>
      <c r="G127" s="112"/>
      <c r="H127" s="112"/>
      <c r="I127" s="112"/>
    </row>
    <row r="128" spans="1:9" ht="15" thickBot="1" x14ac:dyDescent="0.25">
      <c r="A128" s="82">
        <v>9</v>
      </c>
      <c r="B128" s="36"/>
      <c r="C128" s="112"/>
      <c r="D128" s="112"/>
      <c r="E128" s="112"/>
      <c r="F128" s="112"/>
      <c r="G128" s="112"/>
      <c r="H128" s="112"/>
      <c r="I128" s="112"/>
    </row>
    <row r="129" spans="1:9" ht="15" thickBot="1" x14ac:dyDescent="0.25">
      <c r="A129" s="82">
        <v>10</v>
      </c>
      <c r="B129" s="36"/>
      <c r="C129" s="112"/>
      <c r="D129" s="112"/>
      <c r="E129" s="112"/>
      <c r="F129" s="112"/>
      <c r="G129" s="112"/>
      <c r="H129" s="112"/>
      <c r="I129" s="112"/>
    </row>
    <row r="130" spans="1:9" ht="15" thickBot="1" x14ac:dyDescent="0.25">
      <c r="A130" s="82">
        <v>11</v>
      </c>
      <c r="B130" s="36"/>
      <c r="C130" s="112"/>
      <c r="D130" s="112"/>
      <c r="E130" s="112"/>
      <c r="F130" s="112"/>
      <c r="G130" s="112"/>
      <c r="H130" s="112"/>
      <c r="I130" s="112"/>
    </row>
    <row r="131" spans="1:9" ht="15" thickBot="1" x14ac:dyDescent="0.25">
      <c r="A131" s="82">
        <v>12</v>
      </c>
      <c r="B131" s="36"/>
      <c r="C131" s="112"/>
      <c r="D131" s="111"/>
      <c r="E131" s="112"/>
      <c r="F131" s="112"/>
      <c r="G131" s="112"/>
      <c r="H131" s="112"/>
      <c r="I131" s="112"/>
    </row>
    <row r="132" spans="1:9" ht="15" thickBot="1" x14ac:dyDescent="0.25">
      <c r="A132" s="82">
        <v>13</v>
      </c>
      <c r="B132" s="36"/>
      <c r="C132" s="112"/>
      <c r="D132" s="111"/>
      <c r="E132" s="111"/>
      <c r="F132" s="112"/>
      <c r="G132" s="112"/>
      <c r="H132" s="112"/>
      <c r="I132" s="112"/>
    </row>
    <row r="133" spans="1:9" ht="15" thickBot="1" x14ac:dyDescent="0.25">
      <c r="A133" s="82">
        <v>14</v>
      </c>
      <c r="B133" s="36"/>
      <c r="C133" s="111"/>
      <c r="D133" s="112"/>
      <c r="E133" s="112"/>
      <c r="F133" s="112"/>
      <c r="G133" s="112"/>
      <c r="H133" s="112"/>
      <c r="I133" s="112"/>
    </row>
    <row r="134" spans="1:9" ht="15" thickBot="1" x14ac:dyDescent="0.25">
      <c r="A134" s="82">
        <v>15</v>
      </c>
      <c r="B134" s="36"/>
      <c r="C134" s="112"/>
      <c r="D134" s="112"/>
      <c r="E134" s="112"/>
      <c r="F134" s="112"/>
      <c r="G134" s="112"/>
      <c r="H134" s="112"/>
      <c r="I134" s="112"/>
    </row>
    <row r="135" spans="1:9" ht="15" thickBot="1" x14ac:dyDescent="0.25">
      <c r="A135" s="82">
        <v>16</v>
      </c>
      <c r="B135" s="36"/>
      <c r="C135" s="112"/>
      <c r="D135" s="112"/>
      <c r="E135" s="112"/>
      <c r="F135" s="112"/>
      <c r="G135" s="112"/>
      <c r="H135" s="112"/>
      <c r="I135" s="112"/>
    </row>
    <row r="136" spans="1:9" ht="15" thickBot="1" x14ac:dyDescent="0.25">
      <c r="A136" s="82">
        <v>17</v>
      </c>
      <c r="B136" s="36"/>
      <c r="C136" s="112"/>
      <c r="D136" s="112"/>
      <c r="E136" s="112"/>
      <c r="F136" s="112"/>
      <c r="G136" s="112"/>
      <c r="H136" s="112"/>
      <c r="I136" s="112"/>
    </row>
    <row r="137" spans="1:9" ht="15" thickBot="1" x14ac:dyDescent="0.25">
      <c r="A137" s="82">
        <v>18</v>
      </c>
      <c r="B137" s="36"/>
      <c r="C137" s="112"/>
      <c r="D137" s="112"/>
      <c r="E137" s="112"/>
      <c r="F137" s="112"/>
      <c r="G137" s="112"/>
      <c r="H137" s="112"/>
      <c r="I137" s="112"/>
    </row>
    <row r="138" spans="1:9" ht="15" thickBot="1" x14ac:dyDescent="0.25">
      <c r="A138" s="82">
        <v>19</v>
      </c>
      <c r="B138" s="36"/>
      <c r="C138" s="112"/>
      <c r="D138" s="112"/>
      <c r="E138" s="112"/>
      <c r="F138" s="112"/>
      <c r="G138" s="112"/>
      <c r="H138" s="112"/>
      <c r="I138" s="112"/>
    </row>
    <row r="139" spans="1:9" ht="15" thickBot="1" x14ac:dyDescent="0.25">
      <c r="A139" s="82">
        <v>20</v>
      </c>
      <c r="B139" s="36"/>
      <c r="C139" s="111"/>
      <c r="D139" s="112"/>
      <c r="E139" s="112"/>
      <c r="F139" s="112"/>
      <c r="G139" s="112"/>
      <c r="H139" s="112"/>
      <c r="I139" s="112"/>
    </row>
    <row r="140" spans="1:9" ht="15" thickBot="1" x14ac:dyDescent="0.25">
      <c r="A140" s="82">
        <v>21</v>
      </c>
      <c r="B140" s="36"/>
      <c r="C140" s="112"/>
      <c r="D140" s="112"/>
      <c r="E140" s="112"/>
      <c r="F140" s="112"/>
      <c r="G140" s="112"/>
      <c r="H140" s="112"/>
      <c r="I140" s="112"/>
    </row>
    <row r="141" spans="1:9" ht="15" thickBot="1" x14ac:dyDescent="0.25">
      <c r="A141" s="82">
        <v>22</v>
      </c>
      <c r="B141" s="36"/>
      <c r="C141" s="112"/>
      <c r="D141" s="112"/>
      <c r="E141" s="112"/>
      <c r="F141" s="112"/>
      <c r="G141" s="112"/>
      <c r="H141" s="112"/>
      <c r="I141" s="112"/>
    </row>
    <row r="142" spans="1:9" ht="15" thickBot="1" x14ac:dyDescent="0.25">
      <c r="A142" s="82">
        <v>23</v>
      </c>
      <c r="B142" s="36"/>
      <c r="C142" s="112"/>
      <c r="D142" s="112"/>
      <c r="E142" s="112"/>
      <c r="F142" s="112"/>
      <c r="G142" s="112"/>
      <c r="H142" s="112"/>
      <c r="I142" s="112"/>
    </row>
    <row r="143" spans="1:9" ht="15" thickBot="1" x14ac:dyDescent="0.25">
      <c r="A143" s="82">
        <v>24</v>
      </c>
      <c r="B143" s="36"/>
      <c r="C143" s="112"/>
      <c r="D143" s="112"/>
      <c r="E143" s="112"/>
      <c r="F143" s="112"/>
      <c r="G143" s="112"/>
      <c r="H143" s="112"/>
      <c r="I143" s="112"/>
    </row>
    <row r="144" spans="1:9" ht="15" thickBot="1" x14ac:dyDescent="0.25">
      <c r="A144" s="82">
        <v>25</v>
      </c>
      <c r="B144" s="36"/>
      <c r="C144" s="112"/>
      <c r="D144" s="112"/>
      <c r="E144" s="112"/>
      <c r="F144" s="112"/>
      <c r="G144" s="112"/>
      <c r="H144" s="112"/>
      <c r="I144" s="112"/>
    </row>
    <row r="145" spans="1:9" ht="15" thickBot="1" x14ac:dyDescent="0.25">
      <c r="A145" s="82">
        <v>26</v>
      </c>
      <c r="B145" s="36"/>
      <c r="C145" s="112"/>
      <c r="D145" s="112"/>
      <c r="E145" s="112"/>
      <c r="F145" s="112"/>
      <c r="G145" s="112"/>
      <c r="H145" s="112"/>
      <c r="I145" s="112"/>
    </row>
    <row r="146" spans="1:9" ht="15" thickBot="1" x14ac:dyDescent="0.25">
      <c r="A146" s="82">
        <v>27</v>
      </c>
      <c r="B146" s="36"/>
      <c r="C146" s="112"/>
      <c r="D146" s="112"/>
      <c r="E146" s="112"/>
      <c r="F146" s="112"/>
      <c r="G146" s="112"/>
      <c r="H146" s="112"/>
      <c r="I146" s="112"/>
    </row>
    <row r="147" spans="1:9" ht="15" thickBot="1" x14ac:dyDescent="0.25">
      <c r="A147" s="82">
        <v>28</v>
      </c>
      <c r="B147" s="36"/>
      <c r="C147" s="112"/>
      <c r="D147" s="112"/>
      <c r="E147" s="112"/>
      <c r="F147" s="112"/>
      <c r="G147" s="112"/>
      <c r="H147" s="112"/>
      <c r="I147" s="112"/>
    </row>
    <row r="148" spans="1:9" ht="15" thickBot="1" x14ac:dyDescent="0.25">
      <c r="A148" s="82">
        <v>29</v>
      </c>
      <c r="B148" s="36"/>
      <c r="C148" s="112"/>
      <c r="D148" s="112"/>
      <c r="E148" s="112"/>
      <c r="F148" s="112"/>
      <c r="G148" s="112"/>
      <c r="H148" s="112"/>
      <c r="I148" s="112"/>
    </row>
    <row r="149" spans="1:9" ht="15" thickBot="1" x14ac:dyDescent="0.25">
      <c r="A149" s="82">
        <v>30</v>
      </c>
      <c r="B149" s="36"/>
      <c r="C149" s="111"/>
      <c r="D149" s="112"/>
      <c r="E149" s="112"/>
      <c r="F149" s="112"/>
      <c r="G149" s="112"/>
      <c r="H149" s="112"/>
      <c r="I149" s="112"/>
    </row>
    <row r="150" spans="1:9" ht="15" thickBot="1" x14ac:dyDescent="0.25">
      <c r="A150" s="82">
        <v>31</v>
      </c>
      <c r="B150" s="36"/>
      <c r="C150" s="112"/>
      <c r="D150" s="112"/>
      <c r="E150" s="111"/>
      <c r="F150" s="112"/>
      <c r="G150" s="112"/>
      <c r="H150" s="112"/>
      <c r="I150" s="112"/>
    </row>
    <row r="151" spans="1:9" ht="15" thickBot="1" x14ac:dyDescent="0.25">
      <c r="A151" s="82">
        <v>32</v>
      </c>
      <c r="B151" s="36"/>
      <c r="C151" s="112"/>
      <c r="D151" s="112"/>
      <c r="E151" s="112"/>
      <c r="F151" s="112"/>
      <c r="G151" s="112"/>
      <c r="H151" s="112"/>
      <c r="I151" s="112"/>
    </row>
    <row r="152" spans="1:9" ht="15" thickBot="1" x14ac:dyDescent="0.25">
      <c r="A152" s="82">
        <v>33</v>
      </c>
      <c r="B152" s="36"/>
      <c r="C152" s="112"/>
      <c r="D152" s="112"/>
      <c r="E152" s="112"/>
      <c r="F152" s="112"/>
      <c r="G152" s="112"/>
      <c r="H152" s="112"/>
      <c r="I152" s="112"/>
    </row>
    <row r="153" spans="1:9" ht="15" thickBot="1" x14ac:dyDescent="0.25">
      <c r="A153" s="82">
        <v>34</v>
      </c>
      <c r="B153" s="36"/>
      <c r="C153" s="111"/>
      <c r="D153" s="112"/>
      <c r="E153" s="112"/>
      <c r="F153" s="112"/>
      <c r="G153" s="112"/>
      <c r="H153" s="112"/>
      <c r="I153" s="112"/>
    </row>
    <row r="154" spans="1:9" ht="15" thickBot="1" x14ac:dyDescent="0.25">
      <c r="A154" s="82">
        <v>35</v>
      </c>
      <c r="B154" s="36"/>
      <c r="C154" s="112"/>
      <c r="D154" s="112"/>
      <c r="E154" s="112"/>
      <c r="F154" s="112"/>
      <c r="G154" s="112"/>
      <c r="H154" s="112"/>
      <c r="I154" s="112"/>
    </row>
    <row r="155" spans="1:9" ht="15" thickBot="1" x14ac:dyDescent="0.25">
      <c r="A155" s="82">
        <v>36</v>
      </c>
      <c r="B155" s="36"/>
      <c r="C155" s="112"/>
      <c r="D155" s="112"/>
      <c r="E155" s="112"/>
      <c r="F155" s="112"/>
      <c r="G155" s="112"/>
      <c r="H155" s="112"/>
      <c r="I155" s="112"/>
    </row>
    <row r="156" spans="1:9" ht="13.5" thickBot="1" x14ac:dyDescent="0.25">
      <c r="A156" s="82"/>
      <c r="B156" s="36"/>
      <c r="C156" s="16">
        <f>SUM(C120:C155)</f>
        <v>0</v>
      </c>
      <c r="D156" s="16">
        <f>SUM(D120:D155)</f>
        <v>0</v>
      </c>
      <c r="E156" s="16">
        <f>SUM(E120:E155)</f>
        <v>0</v>
      </c>
      <c r="F156" s="16">
        <f>SUM(F120:F155)</f>
        <v>0</v>
      </c>
      <c r="G156" s="119">
        <f>COUNT(C120:E155)</f>
        <v>0</v>
      </c>
      <c r="I156" s="98" t="e">
        <f>SUM(F156/G156)</f>
        <v>#DIV/0!</v>
      </c>
    </row>
  </sheetData>
  <mergeCells count="4">
    <mergeCell ref="A118:I118"/>
    <mergeCell ref="A79:I79"/>
    <mergeCell ref="A40:I40"/>
    <mergeCell ref="A1:I1"/>
  </mergeCells>
  <hyperlinks>
    <hyperlink ref="B10" r:id="rId1" display="https://bowling.lexerbowling.com/bowlingdelapraille/ligueinternationale2026-2027-27/pl074.htm" xr:uid="{B14CED4A-3D73-47E1-B76E-AA60DCCC9F4F}"/>
    <hyperlink ref="B15" r:id="rId2" display="https://bowling.lexerbowling.com/bowlingdelapraille/ligueinternationale2026-2027-27/pl02C.htm" xr:uid="{ADFF55E3-868B-42F7-A392-AE56C9BE07F3}"/>
    <hyperlink ref="B16" r:id="rId3" display="https://bowling.lexerbowling.com/bowlingdelapraille/ligueinternationale2026-2027-27/pl030.htm" xr:uid="{AAF6F017-AEA7-4ADD-ACDD-D2062A93C56F}"/>
    <hyperlink ref="B25" r:id="rId4" display="https://bowling.lexerbowling.com/bowlingdelapraille/ligueinternationale2026-2027-27/pl048.htm" xr:uid="{3F6A01A6-BB75-484A-8D62-0746AC8600DC}"/>
    <hyperlink ref="B32" r:id="rId5" display="https://bowling.lexerbowling.com/bowlingdelapraille/ligueinternationale2026-2027-27/pl071.htm" xr:uid="{586BBE39-5BC6-46A1-A221-849D91FA26C9}"/>
    <hyperlink ref="B34" r:id="rId6" display="https://bowling.lexerbowling.com/bowlingdelapraille/ligueinternationale2026-2027-27/pl05D.htm" xr:uid="{F90974B9-4709-4EC9-8A0D-AA3323C73D03}"/>
    <hyperlink ref="B31" r:id="rId7" display="https://bowling.lexerbowling.com/bowlingdelapraille/ligueinternationale2026-2027-27/pl054.htm" xr:uid="{C07BC517-4B15-4F0F-B9C5-F04092951BCD}"/>
    <hyperlink ref="B7" r:id="rId8" display="https://bowling.lexerbowling.com/bowlingdelapraille/ligueinternationale2026-2027-27/pl07C.htm" xr:uid="{3004BFBC-4609-49D4-B433-86A92CDE3DF0}"/>
    <hyperlink ref="B30" r:id="rId9" display="https://bowling.lexerbowling.com/bowlingdelapraille/ligueinternationale2026-2027-27/pl04F.htm" xr:uid="{3FA4B139-1FE9-435B-84F4-B80B605F0D07}"/>
    <hyperlink ref="B9" r:id="rId10" display="https://bowling.lexerbowling.com/bowlingdelapraille/ligueinternationale2026-2027-27/pl01E.htm" xr:uid="{6C7AAFA7-C12A-496E-9691-9FF1C193F8A6}"/>
    <hyperlink ref="B13" r:id="rId11" display="https://bowling.lexerbowling.com/bowlingdelapraille/ligueinternationale2026-2027-27/pl024.htm" xr:uid="{1FD449A3-D9C2-4F3F-9DF0-9C18F0464B0F}"/>
    <hyperlink ref="B6" r:id="rId12" display="https://bowling.lexerbowling.com/bowlingdelapraille/ligueinternationale2026-2027-27/pl012.htm" xr:uid="{A8ACD7C1-E47D-4421-8425-C69E95C8AAA7}"/>
    <hyperlink ref="B24" r:id="rId13" display="https://bowling.lexerbowling.com/bowlingdelapraille/ligueinternationale2026-2027-27/pl047.htm" xr:uid="{95B5F733-109F-4A8B-B297-E5C7DFDE0CB7}"/>
    <hyperlink ref="B18" r:id="rId14" display="https://bowling.lexerbowling.com/bowlingdelapraille/ligueinternationale2026-2027-27/pl03A.htm" xr:uid="{DC241B1B-039A-466F-BEBD-8FACF845905B}"/>
    <hyperlink ref="B33" r:id="rId15" display="https://bowling.lexerbowling.com/bowlingdelapraille/ligueinternationale2026-2027-27/pl08D.htm" xr:uid="{E40E16F1-B4B7-49A2-ACDE-5CB63C1FF6E0}"/>
    <hyperlink ref="B35" r:id="rId16" display="https://bowling.lexerbowling.com/bowlingdelapraille/ligueinternationale2026-2027-27/pl09B.htm" xr:uid="{92A8411D-DA87-4B95-B473-9B25473E5100}"/>
    <hyperlink ref="B36" r:id="rId17" display="https://bowling.lexerbowling.com/bowlingdelapraille/ligueinternationale2026-2027-27/pl0A3.htm" xr:uid="{3E0A807C-5F5D-4BC9-B6D3-67A929D56002}"/>
    <hyperlink ref="B11" r:id="rId18" display="https://bowling.lexerbowling.com/bowlingdelapraille/ligueinternationale2026-2027-27/pl022.htm" xr:uid="{7EBF6A0C-07A8-4AFF-8C21-B4B5CECD7B76}"/>
    <hyperlink ref="B19" r:id="rId19" display="https://bowling.lexerbowling.com/bowlingdelapraille/ligueinternationale2026-2027-27/pl03B.htm" xr:uid="{D06E828F-231D-473D-B138-DE4EE350C661}"/>
    <hyperlink ref="B26" r:id="rId20" display="https://bowling.lexerbowling.com/bowlingdelapraille/ligueinternationale2026-2027-27/pl095.htm" xr:uid="{C0E273F5-33E4-4C3C-AD1D-1E2DFE357FB5}"/>
    <hyperlink ref="B4" r:id="rId21" display="https://bowling.lexerbowling.com/bowlingdelapraille/ligueinternationale2026-2027-27/pl07A.htm" xr:uid="{FFA0223C-D805-489E-933B-63B734AD19DD}"/>
    <hyperlink ref="B21" r:id="rId22" display="https://bowling.lexerbowling.com/bowlingdelapraille/ligueinternationale2026-2027-27/pl03E.htm" xr:uid="{9EB5F315-8D32-43AB-8C83-67F2D02D35C8}"/>
    <hyperlink ref="B8" r:id="rId23" display="https://bowling.lexerbowling.com/bowlingdelapraille/ligueinternationale2026-2027-27/pl01A.htm" xr:uid="{89728ABC-E324-4471-90C5-71E292E26859}"/>
    <hyperlink ref="B17" r:id="rId24" display="https://bowling.lexerbowling.com/bowlingdelapraille/ligueinternationale2026-2027-27/pl0AC.htm" xr:uid="{09E2C0DC-2AF8-4416-A3C1-7EA9C7B69C9F}"/>
    <hyperlink ref="B27" r:id="rId25" display="https://bowling.lexerbowling.com/bowlingdelapraille/ligueinternationale2026-2027-27/pl099.htm" xr:uid="{59097D38-CB98-4A80-9CA7-01B22B61F506}"/>
    <hyperlink ref="B28" r:id="rId26" display="https://bowling.lexerbowling.com/bowlingdelapraille/ligueinternationale2026-2027-27/pl09E.htm" xr:uid="{B14F11B2-C0AA-414D-8EED-3D9F5FB43172}"/>
    <hyperlink ref="B29" r:id="rId27" display="https://bowling.lexerbowling.com/bowlingdelapraille/ligueinternationale2026-2027-27/pl094.htm" xr:uid="{60F6A002-197F-4CB0-8F24-7B7531A318AF}"/>
    <hyperlink ref="B3" r:id="rId28" display="https://bowling.lexerbowling.com/bowlingdelapraille/ligueinternationale2026-2027-27/pl00B.htm" xr:uid="{B14E1C44-E164-4F22-8B6A-B411B15C3C76}"/>
    <hyperlink ref="B23" r:id="rId29" display="https://bowling.lexerbowling.com/bowlingdelapraille/ligueinternationale2026-2027-27/pl0CF.htm" xr:uid="{C99E8240-B663-4832-A324-0A9826568848}"/>
    <hyperlink ref="B22" r:id="rId30" display="https://bowling.lexerbowling.com/bowlingdelapraille/ligueinternationale2026-2027-27/pl03F.htm" xr:uid="{409E08A4-6E09-4B6F-85D7-BF466E17A457}"/>
    <hyperlink ref="B14" r:id="rId31" display="https://bowling.lexerbowling.com/bowlingdelapraille/ligueinternationale2026-2027-27/pl0D2.htm" xr:uid="{BF621FFD-B140-45B1-8AA5-2F211845083E}"/>
    <hyperlink ref="B20" r:id="rId32" display="https://bowling.lexerbowling.com/bowlingdelapraille/ligueinternationale2026-2027-27/pl0B8.htm" xr:uid="{2E61ED50-C4AE-4CF5-BB34-5B51FFEAFF04}"/>
    <hyperlink ref="B37" r:id="rId33" display="https://bowling.lexerbowling.com/bowlingdelapraille/ligueinternationale2026-2027-27/pl0A7.htm" xr:uid="{EC18BE62-A06F-4745-8AEE-9B80C01C977A}"/>
    <hyperlink ref="B12" r:id="rId34" display="https://bowling.lexerbowling.com/bowlingdelapraille/ligueinternationale2026-2027-27/pl0B0.htm" xr:uid="{8ECE94FA-5961-4B1C-A940-32B1A72F18B8}"/>
    <hyperlink ref="B38" r:id="rId35" display="https://bowling.lexerbowling.com/bowlingdelapraille/ligueinternationale2026-2027-27/pl0D1.htm" xr:uid="{39E3231F-866D-403A-AB5B-DFDEB271B59F}"/>
    <hyperlink ref="B5" r:id="rId36" display="https://bowling.lexerbowling.com/bowlingdelapraille/ligueinternationale2026-2027-27/pl0CD.htm" xr:uid="{C7DDAC7D-59CB-45DF-908D-60FA00AFF5F4}"/>
  </hyperlinks>
  <pageMargins left="0.7" right="0.7" top="0.75" bottom="0.75" header="0.3" footer="0.3"/>
  <pageSetup paperSize="9" orientation="portrait" r:id="rId3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1000-2C36-457C-B57C-35D514D0A00D}">
  <dimension ref="A1:I351"/>
  <sheetViews>
    <sheetView workbookViewId="0">
      <selection sqref="A1:XFD1048576"/>
    </sheetView>
  </sheetViews>
  <sheetFormatPr baseColWidth="10" defaultRowHeight="12.75" x14ac:dyDescent="0.2"/>
  <cols>
    <col min="1" max="1" width="11.42578125" style="37"/>
    <col min="2" max="2" width="23.140625" customWidth="1"/>
    <col min="3" max="8" width="11.42578125" style="37"/>
  </cols>
  <sheetData>
    <row r="1" spans="1:9" ht="13.5" thickBot="1" x14ac:dyDescent="0.25">
      <c r="A1" s="110">
        <v>46300</v>
      </c>
      <c r="B1" s="110"/>
      <c r="C1" s="110"/>
      <c r="D1" s="110"/>
      <c r="E1" s="110"/>
      <c r="F1" s="110"/>
      <c r="G1" s="110"/>
      <c r="H1" s="110"/>
      <c r="I1" s="110"/>
    </row>
    <row r="2" spans="1:9" ht="13.5" thickBot="1" x14ac:dyDescent="0.25">
      <c r="A2" s="113" t="s">
        <v>3</v>
      </c>
      <c r="B2" s="114" t="s">
        <v>4</v>
      </c>
      <c r="C2" s="113" t="s">
        <v>16</v>
      </c>
      <c r="D2" s="113" t="s">
        <v>17</v>
      </c>
      <c r="E2" s="113" t="s">
        <v>18</v>
      </c>
      <c r="F2" s="113" t="s">
        <v>5</v>
      </c>
      <c r="G2" s="115" t="s">
        <v>64</v>
      </c>
      <c r="H2" s="116" t="s">
        <v>65</v>
      </c>
      <c r="I2" s="113" t="s">
        <v>7</v>
      </c>
    </row>
    <row r="3" spans="1:9" ht="15" thickBot="1" x14ac:dyDescent="0.25">
      <c r="A3" s="82">
        <v>1</v>
      </c>
      <c r="B3" s="36"/>
      <c r="C3" s="111"/>
      <c r="D3" s="111"/>
      <c r="E3" s="112"/>
      <c r="F3" s="112"/>
      <c r="G3" s="112"/>
      <c r="H3" s="112"/>
      <c r="I3" s="112"/>
    </row>
    <row r="4" spans="1:9" ht="15" thickBot="1" x14ac:dyDescent="0.25">
      <c r="A4" s="82">
        <v>2</v>
      </c>
      <c r="B4" s="36"/>
      <c r="C4" s="112"/>
      <c r="D4" s="112"/>
      <c r="E4" s="112"/>
      <c r="F4" s="112"/>
      <c r="G4" s="112"/>
      <c r="H4" s="112"/>
      <c r="I4" s="112"/>
    </row>
    <row r="5" spans="1:9" ht="15" thickBot="1" x14ac:dyDescent="0.25">
      <c r="A5" s="82">
        <v>3</v>
      </c>
      <c r="B5" s="36"/>
      <c r="C5" s="112"/>
      <c r="D5" s="112"/>
      <c r="E5" s="112"/>
      <c r="F5" s="112"/>
      <c r="G5" s="112"/>
      <c r="H5" s="112"/>
      <c r="I5" s="112"/>
    </row>
    <row r="6" spans="1:9" ht="15" thickBot="1" x14ac:dyDescent="0.25">
      <c r="A6" s="82">
        <v>4</v>
      </c>
      <c r="B6" s="36"/>
      <c r="C6" s="112"/>
      <c r="D6" s="112"/>
      <c r="E6" s="112"/>
      <c r="F6" s="112"/>
      <c r="G6" s="112"/>
      <c r="H6" s="112"/>
      <c r="I6" s="112"/>
    </row>
    <row r="7" spans="1:9" ht="15" thickBot="1" x14ac:dyDescent="0.25">
      <c r="A7" s="82">
        <v>5</v>
      </c>
      <c r="B7" s="36"/>
      <c r="C7" s="112"/>
      <c r="D7" s="111"/>
      <c r="E7" s="112"/>
      <c r="F7" s="112"/>
      <c r="G7" s="112"/>
      <c r="H7" s="112"/>
      <c r="I7" s="112"/>
    </row>
    <row r="8" spans="1:9" ht="15" thickBot="1" x14ac:dyDescent="0.25">
      <c r="A8" s="82">
        <v>6</v>
      </c>
      <c r="B8" s="36"/>
      <c r="C8" s="112"/>
      <c r="D8" s="112"/>
      <c r="E8" s="112"/>
      <c r="F8" s="112"/>
      <c r="G8" s="112"/>
      <c r="H8" s="112"/>
      <c r="I8" s="112"/>
    </row>
    <row r="9" spans="1:9" ht="15" thickBot="1" x14ac:dyDescent="0.25">
      <c r="A9" s="82">
        <v>7</v>
      </c>
      <c r="B9" s="36"/>
      <c r="C9" s="112"/>
      <c r="D9" s="112"/>
      <c r="E9" s="112"/>
      <c r="F9" s="112"/>
      <c r="G9" s="112"/>
      <c r="H9" s="112"/>
      <c r="I9" s="112"/>
    </row>
    <row r="10" spans="1:9" ht="15" thickBot="1" x14ac:dyDescent="0.25">
      <c r="A10" s="82">
        <v>8</v>
      </c>
      <c r="B10" s="36"/>
      <c r="C10" s="112"/>
      <c r="D10" s="111"/>
      <c r="E10" s="112"/>
      <c r="F10" s="112"/>
      <c r="G10" s="112"/>
      <c r="H10" s="112"/>
      <c r="I10" s="112"/>
    </row>
    <row r="11" spans="1:9" ht="15" thickBot="1" x14ac:dyDescent="0.25">
      <c r="A11" s="82">
        <v>9</v>
      </c>
      <c r="B11" s="36"/>
      <c r="C11" s="112"/>
      <c r="D11" s="112"/>
      <c r="E11" s="112"/>
      <c r="F11" s="112"/>
      <c r="G11" s="112"/>
      <c r="H11" s="112"/>
      <c r="I11" s="112"/>
    </row>
    <row r="12" spans="1:9" ht="15" thickBot="1" x14ac:dyDescent="0.25">
      <c r="A12" s="82">
        <v>10</v>
      </c>
      <c r="B12" s="36"/>
      <c r="C12" s="112"/>
      <c r="D12" s="112"/>
      <c r="E12" s="112"/>
      <c r="F12" s="112"/>
      <c r="G12" s="112"/>
      <c r="H12" s="112"/>
      <c r="I12" s="112"/>
    </row>
    <row r="13" spans="1:9" ht="15" thickBot="1" x14ac:dyDescent="0.25">
      <c r="A13" s="82">
        <v>11</v>
      </c>
      <c r="B13" s="36"/>
      <c r="C13" s="112"/>
      <c r="D13" s="112"/>
      <c r="E13" s="112"/>
      <c r="F13" s="112"/>
      <c r="G13" s="112"/>
      <c r="H13" s="112"/>
      <c r="I13" s="112"/>
    </row>
    <row r="14" spans="1:9" ht="15" thickBot="1" x14ac:dyDescent="0.25">
      <c r="A14" s="82">
        <v>12</v>
      </c>
      <c r="B14" s="36"/>
      <c r="C14" s="112"/>
      <c r="D14" s="111"/>
      <c r="E14" s="112"/>
      <c r="F14" s="112"/>
      <c r="G14" s="112"/>
      <c r="H14" s="112"/>
      <c r="I14" s="112"/>
    </row>
    <row r="15" spans="1:9" ht="15" thickBot="1" x14ac:dyDescent="0.25">
      <c r="A15" s="82">
        <v>13</v>
      </c>
      <c r="B15" s="36"/>
      <c r="C15" s="112"/>
      <c r="D15" s="111"/>
      <c r="E15" s="111"/>
      <c r="F15" s="112"/>
      <c r="G15" s="112"/>
      <c r="H15" s="112"/>
      <c r="I15" s="112"/>
    </row>
    <row r="16" spans="1:9" ht="15" thickBot="1" x14ac:dyDescent="0.25">
      <c r="A16" s="82">
        <v>14</v>
      </c>
      <c r="B16" s="36"/>
      <c r="C16" s="111"/>
      <c r="D16" s="112"/>
      <c r="E16" s="112"/>
      <c r="F16" s="112"/>
      <c r="G16" s="112"/>
      <c r="H16" s="112"/>
      <c r="I16" s="112"/>
    </row>
    <row r="17" spans="1:9" ht="15" thickBot="1" x14ac:dyDescent="0.25">
      <c r="A17" s="82">
        <v>15</v>
      </c>
      <c r="B17" s="36"/>
      <c r="C17" s="112"/>
      <c r="D17" s="112"/>
      <c r="E17" s="112"/>
      <c r="F17" s="112"/>
      <c r="G17" s="112"/>
      <c r="H17" s="112"/>
      <c r="I17" s="112"/>
    </row>
    <row r="18" spans="1:9" ht="15" thickBot="1" x14ac:dyDescent="0.25">
      <c r="A18" s="82">
        <v>16</v>
      </c>
      <c r="B18" s="36"/>
      <c r="C18" s="112"/>
      <c r="D18" s="112"/>
      <c r="E18" s="112"/>
      <c r="F18" s="112"/>
      <c r="G18" s="112"/>
      <c r="H18" s="112"/>
      <c r="I18" s="112"/>
    </row>
    <row r="19" spans="1:9" ht="15" thickBot="1" x14ac:dyDescent="0.25">
      <c r="A19" s="82">
        <v>17</v>
      </c>
      <c r="B19" s="36"/>
      <c r="C19" s="112"/>
      <c r="D19" s="112"/>
      <c r="E19" s="112"/>
      <c r="F19" s="112"/>
      <c r="G19" s="112"/>
      <c r="H19" s="112"/>
      <c r="I19" s="112"/>
    </row>
    <row r="20" spans="1:9" ht="15" thickBot="1" x14ac:dyDescent="0.25">
      <c r="A20" s="82">
        <v>18</v>
      </c>
      <c r="B20" s="36"/>
      <c r="C20" s="112"/>
      <c r="D20" s="112"/>
      <c r="E20" s="112"/>
      <c r="F20" s="112"/>
      <c r="G20" s="112"/>
      <c r="H20" s="112"/>
      <c r="I20" s="112"/>
    </row>
    <row r="21" spans="1:9" ht="15" thickBot="1" x14ac:dyDescent="0.25">
      <c r="A21" s="82">
        <v>19</v>
      </c>
      <c r="B21" s="36"/>
      <c r="C21" s="112"/>
      <c r="D21" s="112"/>
      <c r="E21" s="112"/>
      <c r="F21" s="112"/>
      <c r="G21" s="112"/>
      <c r="H21" s="112"/>
      <c r="I21" s="112"/>
    </row>
    <row r="22" spans="1:9" ht="15" thickBot="1" x14ac:dyDescent="0.25">
      <c r="A22" s="82">
        <v>20</v>
      </c>
      <c r="B22" s="36"/>
      <c r="C22" s="111"/>
      <c r="D22" s="112"/>
      <c r="E22" s="112"/>
      <c r="F22" s="112"/>
      <c r="G22" s="112"/>
      <c r="H22" s="112"/>
      <c r="I22" s="112"/>
    </row>
    <row r="23" spans="1:9" ht="15" thickBot="1" x14ac:dyDescent="0.25">
      <c r="A23" s="82">
        <v>21</v>
      </c>
      <c r="B23" s="36"/>
      <c r="C23" s="112"/>
      <c r="D23" s="112"/>
      <c r="E23" s="112"/>
      <c r="F23" s="112"/>
      <c r="G23" s="112"/>
      <c r="H23" s="112"/>
      <c r="I23" s="112"/>
    </row>
    <row r="24" spans="1:9" ht="15" thickBot="1" x14ac:dyDescent="0.25">
      <c r="A24" s="82">
        <v>22</v>
      </c>
      <c r="B24" s="36"/>
      <c r="C24" s="112"/>
      <c r="D24" s="112"/>
      <c r="E24" s="112"/>
      <c r="F24" s="112"/>
      <c r="G24" s="112"/>
      <c r="H24" s="112"/>
      <c r="I24" s="112"/>
    </row>
    <row r="25" spans="1:9" ht="15" thickBot="1" x14ac:dyDescent="0.25">
      <c r="A25" s="82">
        <v>23</v>
      </c>
      <c r="B25" s="36"/>
      <c r="C25" s="112"/>
      <c r="D25" s="112"/>
      <c r="E25" s="112"/>
      <c r="F25" s="112"/>
      <c r="G25" s="112"/>
      <c r="H25" s="112"/>
      <c r="I25" s="112"/>
    </row>
    <row r="26" spans="1:9" ht="15" thickBot="1" x14ac:dyDescent="0.25">
      <c r="A26" s="82">
        <v>24</v>
      </c>
      <c r="B26" s="36"/>
      <c r="C26" s="112"/>
      <c r="D26" s="112"/>
      <c r="E26" s="112"/>
      <c r="F26" s="112"/>
      <c r="G26" s="112"/>
      <c r="H26" s="112"/>
      <c r="I26" s="112"/>
    </row>
    <row r="27" spans="1:9" ht="15" thickBot="1" x14ac:dyDescent="0.25">
      <c r="A27" s="82">
        <v>25</v>
      </c>
      <c r="B27" s="36"/>
      <c r="C27" s="112"/>
      <c r="D27" s="112"/>
      <c r="E27" s="112"/>
      <c r="F27" s="112"/>
      <c r="G27" s="112"/>
      <c r="H27" s="112"/>
      <c r="I27" s="112"/>
    </row>
    <row r="28" spans="1:9" ht="15" thickBot="1" x14ac:dyDescent="0.25">
      <c r="A28" s="82">
        <v>26</v>
      </c>
      <c r="B28" s="36"/>
      <c r="C28" s="112"/>
      <c r="D28" s="112"/>
      <c r="E28" s="112"/>
      <c r="F28" s="112"/>
      <c r="G28" s="112"/>
      <c r="H28" s="112"/>
      <c r="I28" s="112"/>
    </row>
    <row r="29" spans="1:9" ht="15" thickBot="1" x14ac:dyDescent="0.25">
      <c r="A29" s="82">
        <v>27</v>
      </c>
      <c r="B29" s="36"/>
      <c r="C29" s="112"/>
      <c r="D29" s="112"/>
      <c r="E29" s="112"/>
      <c r="F29" s="112"/>
      <c r="G29" s="112"/>
      <c r="H29" s="112"/>
      <c r="I29" s="112"/>
    </row>
    <row r="30" spans="1:9" ht="15" thickBot="1" x14ac:dyDescent="0.25">
      <c r="A30" s="82">
        <v>28</v>
      </c>
      <c r="B30" s="36"/>
      <c r="C30" s="112"/>
      <c r="D30" s="112"/>
      <c r="E30" s="112"/>
      <c r="F30" s="112"/>
      <c r="G30" s="112"/>
      <c r="H30" s="112"/>
      <c r="I30" s="112"/>
    </row>
    <row r="31" spans="1:9" ht="15" thickBot="1" x14ac:dyDescent="0.25">
      <c r="A31" s="82">
        <v>29</v>
      </c>
      <c r="B31" s="36"/>
      <c r="C31" s="112"/>
      <c r="D31" s="112"/>
      <c r="E31" s="112"/>
      <c r="F31" s="112"/>
      <c r="G31" s="112"/>
      <c r="H31" s="112"/>
      <c r="I31" s="112"/>
    </row>
    <row r="32" spans="1:9" ht="15" thickBot="1" x14ac:dyDescent="0.25">
      <c r="A32" s="82">
        <v>30</v>
      </c>
      <c r="B32" s="36"/>
      <c r="C32" s="111"/>
      <c r="D32" s="112"/>
      <c r="E32" s="112"/>
      <c r="F32" s="112"/>
      <c r="G32" s="112"/>
      <c r="H32" s="112"/>
      <c r="I32" s="112"/>
    </row>
    <row r="33" spans="1:9" ht="15" thickBot="1" x14ac:dyDescent="0.25">
      <c r="A33" s="82">
        <v>31</v>
      </c>
      <c r="B33" s="36"/>
      <c r="C33" s="112"/>
      <c r="D33" s="112"/>
      <c r="E33" s="111"/>
      <c r="F33" s="112"/>
      <c r="G33" s="112"/>
      <c r="H33" s="112"/>
      <c r="I33" s="112"/>
    </row>
    <row r="34" spans="1:9" ht="15" thickBot="1" x14ac:dyDescent="0.25">
      <c r="A34" s="82">
        <v>32</v>
      </c>
      <c r="B34" s="36"/>
      <c r="C34" s="112"/>
      <c r="D34" s="112"/>
      <c r="E34" s="112"/>
      <c r="F34" s="112"/>
      <c r="G34" s="112"/>
      <c r="H34" s="112"/>
      <c r="I34" s="112"/>
    </row>
    <row r="35" spans="1:9" ht="15" thickBot="1" x14ac:dyDescent="0.25">
      <c r="A35" s="82">
        <v>33</v>
      </c>
      <c r="B35" s="36"/>
      <c r="C35" s="112"/>
      <c r="D35" s="112"/>
      <c r="E35" s="112"/>
      <c r="F35" s="112"/>
      <c r="G35" s="112"/>
      <c r="H35" s="112"/>
      <c r="I35" s="112"/>
    </row>
    <row r="36" spans="1:9" ht="15" thickBot="1" x14ac:dyDescent="0.25">
      <c r="A36" s="82">
        <v>34</v>
      </c>
      <c r="B36" s="36"/>
      <c r="C36" s="111"/>
      <c r="D36" s="112"/>
      <c r="E36" s="112"/>
      <c r="F36" s="112"/>
      <c r="G36" s="112"/>
      <c r="H36" s="112"/>
      <c r="I36" s="112"/>
    </row>
    <row r="37" spans="1:9" ht="15" thickBot="1" x14ac:dyDescent="0.25">
      <c r="A37" s="82">
        <v>35</v>
      </c>
      <c r="B37" s="36"/>
      <c r="C37" s="112"/>
      <c r="D37" s="112"/>
      <c r="E37" s="112"/>
      <c r="F37" s="112"/>
      <c r="G37" s="112"/>
      <c r="H37" s="112"/>
      <c r="I37" s="112"/>
    </row>
    <row r="38" spans="1:9" ht="15" thickBot="1" x14ac:dyDescent="0.25">
      <c r="A38" s="82">
        <v>36</v>
      </c>
      <c r="B38" s="36"/>
      <c r="C38" s="112"/>
      <c r="D38" s="112"/>
      <c r="E38" s="112"/>
      <c r="F38" s="112"/>
      <c r="G38" s="112"/>
      <c r="H38" s="112"/>
      <c r="I38" s="112"/>
    </row>
    <row r="39" spans="1:9" ht="13.5" thickBot="1" x14ac:dyDescent="0.25">
      <c r="A39" s="82"/>
      <c r="B39" s="36"/>
      <c r="C39" s="16">
        <f>SUM(C3:C38)</f>
        <v>0</v>
      </c>
      <c r="D39" s="16">
        <f>SUM(D3:D38)</f>
        <v>0</v>
      </c>
      <c r="E39" s="16">
        <f>SUM(E3:E38)</f>
        <v>0</v>
      </c>
      <c r="F39" s="16">
        <f>SUM(F3:F38)</f>
        <v>0</v>
      </c>
      <c r="G39" s="119">
        <f>COUNT(C3:E38)</f>
        <v>0</v>
      </c>
      <c r="I39" s="98" t="e">
        <f>SUM(F39/G39)</f>
        <v>#DIV/0!</v>
      </c>
    </row>
    <row r="40" spans="1:9" ht="13.5" thickBot="1" x14ac:dyDescent="0.25">
      <c r="A40" s="117">
        <f>SUM(A1)+7</f>
        <v>46307</v>
      </c>
      <c r="B40" s="118"/>
      <c r="C40" s="118"/>
      <c r="D40" s="118"/>
      <c r="E40" s="118"/>
      <c r="F40" s="118"/>
      <c r="G40" s="118"/>
      <c r="H40" s="118"/>
      <c r="I40" s="118"/>
    </row>
    <row r="41" spans="1:9" ht="13.5" thickBot="1" x14ac:dyDescent="0.25">
      <c r="A41" s="113" t="s">
        <v>3</v>
      </c>
      <c r="B41" s="114" t="s">
        <v>4</v>
      </c>
      <c r="C41" s="113" t="s">
        <v>16</v>
      </c>
      <c r="D41" s="113" t="s">
        <v>17</v>
      </c>
      <c r="E41" s="113" t="s">
        <v>18</v>
      </c>
      <c r="F41" s="113" t="s">
        <v>5</v>
      </c>
      <c r="G41" s="115" t="s">
        <v>64</v>
      </c>
      <c r="H41" s="116" t="s">
        <v>65</v>
      </c>
      <c r="I41" s="113" t="s">
        <v>7</v>
      </c>
    </row>
    <row r="42" spans="1:9" ht="15" thickBot="1" x14ac:dyDescent="0.25">
      <c r="A42" s="82">
        <v>1</v>
      </c>
      <c r="B42" s="36"/>
      <c r="C42" s="111"/>
      <c r="D42" s="111"/>
      <c r="E42" s="112"/>
      <c r="F42" s="112"/>
      <c r="G42" s="112"/>
      <c r="H42" s="112"/>
      <c r="I42" s="112"/>
    </row>
    <row r="43" spans="1:9" ht="15" thickBot="1" x14ac:dyDescent="0.25">
      <c r="A43" s="82">
        <v>2</v>
      </c>
      <c r="B43" s="36"/>
      <c r="C43" s="112"/>
      <c r="D43" s="112"/>
      <c r="E43" s="112"/>
      <c r="F43" s="112"/>
      <c r="G43" s="112"/>
      <c r="H43" s="112"/>
      <c r="I43" s="112"/>
    </row>
    <row r="44" spans="1:9" ht="15" thickBot="1" x14ac:dyDescent="0.25">
      <c r="A44" s="82">
        <v>3</v>
      </c>
      <c r="B44" s="36"/>
      <c r="C44" s="112"/>
      <c r="D44" s="112"/>
      <c r="E44" s="112"/>
      <c r="F44" s="112"/>
      <c r="G44" s="112"/>
      <c r="H44" s="112"/>
      <c r="I44" s="112"/>
    </row>
    <row r="45" spans="1:9" ht="15" thickBot="1" x14ac:dyDescent="0.25">
      <c r="A45" s="82">
        <v>4</v>
      </c>
      <c r="B45" s="36"/>
      <c r="C45" s="112"/>
      <c r="D45" s="112"/>
      <c r="E45" s="112"/>
      <c r="F45" s="112"/>
      <c r="G45" s="112"/>
      <c r="H45" s="112"/>
      <c r="I45" s="112"/>
    </row>
    <row r="46" spans="1:9" ht="15" thickBot="1" x14ac:dyDescent="0.25">
      <c r="A46" s="82">
        <v>5</v>
      </c>
      <c r="B46" s="36"/>
      <c r="C46" s="112"/>
      <c r="D46" s="111"/>
      <c r="E46" s="112"/>
      <c r="F46" s="112"/>
      <c r="G46" s="112"/>
      <c r="H46" s="112"/>
      <c r="I46" s="112"/>
    </row>
    <row r="47" spans="1:9" ht="15" thickBot="1" x14ac:dyDescent="0.25">
      <c r="A47" s="82">
        <v>6</v>
      </c>
      <c r="B47" s="36"/>
      <c r="C47" s="112"/>
      <c r="D47" s="112"/>
      <c r="E47" s="112"/>
      <c r="F47" s="112"/>
      <c r="G47" s="112"/>
      <c r="H47" s="112"/>
      <c r="I47" s="112"/>
    </row>
    <row r="48" spans="1:9" ht="15" thickBot="1" x14ac:dyDescent="0.25">
      <c r="A48" s="82">
        <v>7</v>
      </c>
      <c r="B48" s="36"/>
      <c r="C48" s="112"/>
      <c r="D48" s="112"/>
      <c r="E48" s="112"/>
      <c r="F48" s="112"/>
      <c r="G48" s="112"/>
      <c r="H48" s="112"/>
      <c r="I48" s="112"/>
    </row>
    <row r="49" spans="1:9" ht="15" thickBot="1" x14ac:dyDescent="0.25">
      <c r="A49" s="82">
        <v>8</v>
      </c>
      <c r="B49" s="36"/>
      <c r="C49" s="112"/>
      <c r="D49" s="111"/>
      <c r="E49" s="112"/>
      <c r="F49" s="112"/>
      <c r="G49" s="112"/>
      <c r="H49" s="112"/>
      <c r="I49" s="112"/>
    </row>
    <row r="50" spans="1:9" ht="15" thickBot="1" x14ac:dyDescent="0.25">
      <c r="A50" s="82">
        <v>9</v>
      </c>
      <c r="B50" s="36"/>
      <c r="C50" s="112"/>
      <c r="D50" s="112"/>
      <c r="E50" s="112"/>
      <c r="F50" s="112"/>
      <c r="G50" s="112"/>
      <c r="H50" s="112"/>
      <c r="I50" s="112"/>
    </row>
    <row r="51" spans="1:9" ht="15" thickBot="1" x14ac:dyDescent="0.25">
      <c r="A51" s="82">
        <v>10</v>
      </c>
      <c r="B51" s="36"/>
      <c r="C51" s="112"/>
      <c r="D51" s="112"/>
      <c r="E51" s="112"/>
      <c r="F51" s="112"/>
      <c r="G51" s="112"/>
      <c r="H51" s="112"/>
      <c r="I51" s="112"/>
    </row>
    <row r="52" spans="1:9" ht="15" thickBot="1" x14ac:dyDescent="0.25">
      <c r="A52" s="82">
        <v>11</v>
      </c>
      <c r="B52" s="36"/>
      <c r="C52" s="112"/>
      <c r="D52" s="112"/>
      <c r="E52" s="112"/>
      <c r="F52" s="112"/>
      <c r="G52" s="112"/>
      <c r="H52" s="112"/>
      <c r="I52" s="112"/>
    </row>
    <row r="53" spans="1:9" ht="15" thickBot="1" x14ac:dyDescent="0.25">
      <c r="A53" s="82">
        <v>12</v>
      </c>
      <c r="B53" s="36"/>
      <c r="C53" s="112"/>
      <c r="D53" s="111"/>
      <c r="E53" s="112"/>
      <c r="F53" s="112"/>
      <c r="G53" s="112"/>
      <c r="H53" s="112"/>
      <c r="I53" s="112"/>
    </row>
    <row r="54" spans="1:9" ht="15" thickBot="1" x14ac:dyDescent="0.25">
      <c r="A54" s="82">
        <v>13</v>
      </c>
      <c r="B54" s="36"/>
      <c r="C54" s="112"/>
      <c r="D54" s="111"/>
      <c r="E54" s="111"/>
      <c r="F54" s="112"/>
      <c r="G54" s="112"/>
      <c r="H54" s="112"/>
      <c r="I54" s="112"/>
    </row>
    <row r="55" spans="1:9" ht="15" thickBot="1" x14ac:dyDescent="0.25">
      <c r="A55" s="82">
        <v>14</v>
      </c>
      <c r="B55" s="36"/>
      <c r="C55" s="111"/>
      <c r="D55" s="112"/>
      <c r="E55" s="112"/>
      <c r="F55" s="112"/>
      <c r="G55" s="112"/>
      <c r="H55" s="112"/>
      <c r="I55" s="112"/>
    </row>
    <row r="56" spans="1:9" ht="15" thickBot="1" x14ac:dyDescent="0.25">
      <c r="A56" s="82">
        <v>15</v>
      </c>
      <c r="B56" s="36"/>
      <c r="C56" s="112"/>
      <c r="D56" s="112"/>
      <c r="E56" s="112"/>
      <c r="F56" s="112"/>
      <c r="G56" s="112"/>
      <c r="H56" s="112"/>
      <c r="I56" s="112"/>
    </row>
    <row r="57" spans="1:9" ht="15" thickBot="1" x14ac:dyDescent="0.25">
      <c r="A57" s="82">
        <v>16</v>
      </c>
      <c r="B57" s="36"/>
      <c r="C57" s="112"/>
      <c r="D57" s="112"/>
      <c r="E57" s="112"/>
      <c r="F57" s="112"/>
      <c r="G57" s="112"/>
      <c r="H57" s="112"/>
      <c r="I57" s="112"/>
    </row>
    <row r="58" spans="1:9" ht="15" thickBot="1" x14ac:dyDescent="0.25">
      <c r="A58" s="82">
        <v>17</v>
      </c>
      <c r="B58" s="36"/>
      <c r="C58" s="112"/>
      <c r="D58" s="112"/>
      <c r="E58" s="112"/>
      <c r="F58" s="112"/>
      <c r="G58" s="112"/>
      <c r="H58" s="112"/>
      <c r="I58" s="112"/>
    </row>
    <row r="59" spans="1:9" ht="15" thickBot="1" x14ac:dyDescent="0.25">
      <c r="A59" s="82">
        <v>18</v>
      </c>
      <c r="B59" s="36"/>
      <c r="C59" s="112"/>
      <c r="D59" s="112"/>
      <c r="E59" s="112"/>
      <c r="F59" s="112"/>
      <c r="G59" s="112"/>
      <c r="H59" s="112"/>
      <c r="I59" s="112"/>
    </row>
    <row r="60" spans="1:9" ht="15" thickBot="1" x14ac:dyDescent="0.25">
      <c r="A60" s="82">
        <v>19</v>
      </c>
      <c r="B60" s="36"/>
      <c r="C60" s="112"/>
      <c r="D60" s="112"/>
      <c r="E60" s="112"/>
      <c r="F60" s="112"/>
      <c r="G60" s="112"/>
      <c r="H60" s="112"/>
      <c r="I60" s="112"/>
    </row>
    <row r="61" spans="1:9" ht="15" thickBot="1" x14ac:dyDescent="0.25">
      <c r="A61" s="82">
        <v>20</v>
      </c>
      <c r="B61" s="36"/>
      <c r="C61" s="111"/>
      <c r="D61" s="112"/>
      <c r="E61" s="112"/>
      <c r="F61" s="112"/>
      <c r="G61" s="112"/>
      <c r="H61" s="112"/>
      <c r="I61" s="112"/>
    </row>
    <row r="62" spans="1:9" ht="15" thickBot="1" x14ac:dyDescent="0.25">
      <c r="A62" s="82">
        <v>21</v>
      </c>
      <c r="B62" s="36"/>
      <c r="C62" s="112"/>
      <c r="D62" s="112"/>
      <c r="E62" s="112"/>
      <c r="F62" s="112"/>
      <c r="G62" s="112"/>
      <c r="H62" s="112"/>
      <c r="I62" s="112"/>
    </row>
    <row r="63" spans="1:9" ht="15" thickBot="1" x14ac:dyDescent="0.25">
      <c r="A63" s="82">
        <v>22</v>
      </c>
      <c r="B63" s="36"/>
      <c r="C63" s="112"/>
      <c r="D63" s="112"/>
      <c r="E63" s="112"/>
      <c r="F63" s="112"/>
      <c r="G63" s="112"/>
      <c r="H63" s="112"/>
      <c r="I63" s="112"/>
    </row>
    <row r="64" spans="1:9" ht="15" thickBot="1" x14ac:dyDescent="0.25">
      <c r="A64" s="82">
        <v>23</v>
      </c>
      <c r="B64" s="36"/>
      <c r="C64" s="112"/>
      <c r="D64" s="112"/>
      <c r="E64" s="112"/>
      <c r="F64" s="112"/>
      <c r="G64" s="112"/>
      <c r="H64" s="112"/>
      <c r="I64" s="112"/>
    </row>
    <row r="65" spans="1:9" ht="15" thickBot="1" x14ac:dyDescent="0.25">
      <c r="A65" s="82">
        <v>24</v>
      </c>
      <c r="B65" s="36"/>
      <c r="C65" s="112"/>
      <c r="D65" s="112"/>
      <c r="E65" s="112"/>
      <c r="F65" s="112"/>
      <c r="G65" s="112"/>
      <c r="H65" s="112"/>
      <c r="I65" s="112"/>
    </row>
    <row r="66" spans="1:9" ht="15" thickBot="1" x14ac:dyDescent="0.25">
      <c r="A66" s="82">
        <v>25</v>
      </c>
      <c r="B66" s="36"/>
      <c r="C66" s="112"/>
      <c r="D66" s="112"/>
      <c r="E66" s="112"/>
      <c r="F66" s="112"/>
      <c r="G66" s="112"/>
      <c r="H66" s="112"/>
      <c r="I66" s="112"/>
    </row>
    <row r="67" spans="1:9" ht="15" thickBot="1" x14ac:dyDescent="0.25">
      <c r="A67" s="82">
        <v>26</v>
      </c>
      <c r="B67" s="36"/>
      <c r="C67" s="112"/>
      <c r="D67" s="112"/>
      <c r="E67" s="112"/>
      <c r="F67" s="112"/>
      <c r="G67" s="112"/>
      <c r="H67" s="112"/>
      <c r="I67" s="112"/>
    </row>
    <row r="68" spans="1:9" ht="15" thickBot="1" x14ac:dyDescent="0.25">
      <c r="A68" s="82">
        <v>27</v>
      </c>
      <c r="B68" s="36"/>
      <c r="C68" s="112"/>
      <c r="D68" s="112"/>
      <c r="E68" s="112"/>
      <c r="F68" s="112"/>
      <c r="G68" s="112"/>
      <c r="H68" s="112"/>
      <c r="I68" s="112"/>
    </row>
    <row r="69" spans="1:9" ht="15" thickBot="1" x14ac:dyDescent="0.25">
      <c r="A69" s="82">
        <v>28</v>
      </c>
      <c r="B69" s="36"/>
      <c r="C69" s="112"/>
      <c r="D69" s="112"/>
      <c r="E69" s="112"/>
      <c r="F69" s="112"/>
      <c r="G69" s="112"/>
      <c r="H69" s="112"/>
      <c r="I69" s="112"/>
    </row>
    <row r="70" spans="1:9" ht="15" thickBot="1" x14ac:dyDescent="0.25">
      <c r="A70" s="82">
        <v>29</v>
      </c>
      <c r="B70" s="36"/>
      <c r="C70" s="112"/>
      <c r="D70" s="112"/>
      <c r="E70" s="112"/>
      <c r="F70" s="112"/>
      <c r="G70" s="112"/>
      <c r="H70" s="112"/>
      <c r="I70" s="112"/>
    </row>
    <row r="71" spans="1:9" ht="15" thickBot="1" x14ac:dyDescent="0.25">
      <c r="A71" s="82">
        <v>30</v>
      </c>
      <c r="B71" s="36"/>
      <c r="C71" s="111"/>
      <c r="D71" s="112"/>
      <c r="E71" s="112"/>
      <c r="F71" s="112"/>
      <c r="G71" s="112"/>
      <c r="H71" s="112"/>
      <c r="I71" s="112"/>
    </row>
    <row r="72" spans="1:9" ht="15" thickBot="1" x14ac:dyDescent="0.25">
      <c r="A72" s="82">
        <v>31</v>
      </c>
      <c r="B72" s="36"/>
      <c r="C72" s="112"/>
      <c r="D72" s="112"/>
      <c r="E72" s="111"/>
      <c r="F72" s="112"/>
      <c r="G72" s="112"/>
      <c r="H72" s="112"/>
      <c r="I72" s="112"/>
    </row>
    <row r="73" spans="1:9" ht="15" thickBot="1" x14ac:dyDescent="0.25">
      <c r="A73" s="82">
        <v>32</v>
      </c>
      <c r="B73" s="36"/>
      <c r="C73" s="112"/>
      <c r="D73" s="112"/>
      <c r="E73" s="112"/>
      <c r="F73" s="112"/>
      <c r="G73" s="112"/>
      <c r="H73" s="112"/>
      <c r="I73" s="112"/>
    </row>
    <row r="74" spans="1:9" ht="15" thickBot="1" x14ac:dyDescent="0.25">
      <c r="A74" s="82">
        <v>33</v>
      </c>
      <c r="B74" s="36"/>
      <c r="C74" s="112"/>
      <c r="D74" s="112"/>
      <c r="E74" s="112"/>
      <c r="F74" s="112"/>
      <c r="G74" s="112"/>
      <c r="H74" s="112"/>
      <c r="I74" s="112"/>
    </row>
    <row r="75" spans="1:9" ht="15" thickBot="1" x14ac:dyDescent="0.25">
      <c r="A75" s="82">
        <v>34</v>
      </c>
      <c r="B75" s="36"/>
      <c r="C75" s="111"/>
      <c r="D75" s="112"/>
      <c r="E75" s="112"/>
      <c r="F75" s="112"/>
      <c r="G75" s="112"/>
      <c r="H75" s="112"/>
      <c r="I75" s="112"/>
    </row>
    <row r="76" spans="1:9" ht="15" thickBot="1" x14ac:dyDescent="0.25">
      <c r="A76" s="82">
        <v>35</v>
      </c>
      <c r="B76" s="36"/>
      <c r="C76" s="112"/>
      <c r="D76" s="112"/>
      <c r="E76" s="112"/>
      <c r="F76" s="112"/>
      <c r="G76" s="112"/>
      <c r="H76" s="112"/>
      <c r="I76" s="112"/>
    </row>
    <row r="77" spans="1:9" ht="15" thickBot="1" x14ac:dyDescent="0.25">
      <c r="A77" s="82">
        <v>36</v>
      </c>
      <c r="B77" s="36"/>
      <c r="C77" s="112"/>
      <c r="D77" s="112"/>
      <c r="E77" s="112"/>
      <c r="F77" s="112"/>
      <c r="G77" s="112"/>
      <c r="H77" s="112"/>
      <c r="I77" s="112"/>
    </row>
    <row r="78" spans="1:9" ht="13.5" thickBot="1" x14ac:dyDescent="0.25">
      <c r="A78" s="82"/>
      <c r="B78" s="36"/>
      <c r="C78" s="16">
        <f>SUM(C42:C77)</f>
        <v>0</v>
      </c>
      <c r="D78" s="16">
        <f>SUM(D42:D77)</f>
        <v>0</v>
      </c>
      <c r="E78" s="16">
        <f>SUM(E42:E77)</f>
        <v>0</v>
      </c>
      <c r="F78" s="16">
        <f>SUM(F42:F77)</f>
        <v>0</v>
      </c>
      <c r="G78" s="119">
        <f>COUNT(C42:E77)</f>
        <v>0</v>
      </c>
      <c r="I78" s="98" t="e">
        <f>SUM(F78/G78)</f>
        <v>#DIV/0!</v>
      </c>
    </row>
    <row r="79" spans="1:9" ht="13.5" thickBot="1" x14ac:dyDescent="0.25">
      <c r="A79" s="117">
        <f>SUM(A40)+7</f>
        <v>46314</v>
      </c>
      <c r="B79" s="118"/>
      <c r="C79" s="118"/>
      <c r="D79" s="118"/>
      <c r="E79" s="118"/>
      <c r="F79" s="118"/>
      <c r="G79" s="118"/>
      <c r="H79" s="118"/>
      <c r="I79" s="118"/>
    </row>
    <row r="80" spans="1:9" ht="13.5" thickBot="1" x14ac:dyDescent="0.25">
      <c r="A80" s="113" t="s">
        <v>3</v>
      </c>
      <c r="B80" s="114" t="s">
        <v>4</v>
      </c>
      <c r="C80" s="113" t="s">
        <v>16</v>
      </c>
      <c r="D80" s="113" t="s">
        <v>17</v>
      </c>
      <c r="E80" s="113" t="s">
        <v>18</v>
      </c>
      <c r="F80" s="113" t="s">
        <v>5</v>
      </c>
      <c r="G80" s="115" t="s">
        <v>64</v>
      </c>
      <c r="H80" s="116" t="s">
        <v>65</v>
      </c>
      <c r="I80" s="113" t="s">
        <v>7</v>
      </c>
    </row>
    <row r="81" spans="1:9" ht="15" thickBot="1" x14ac:dyDescent="0.25">
      <c r="A81" s="82">
        <v>1</v>
      </c>
      <c r="B81" s="36"/>
      <c r="C81" s="111"/>
      <c r="D81" s="111"/>
      <c r="E81" s="112"/>
      <c r="F81" s="112"/>
      <c r="G81" s="112"/>
      <c r="H81" s="112"/>
      <c r="I81" s="112"/>
    </row>
    <row r="82" spans="1:9" ht="15" thickBot="1" x14ac:dyDescent="0.25">
      <c r="A82" s="82">
        <v>2</v>
      </c>
      <c r="B82" s="36"/>
      <c r="C82" s="112"/>
      <c r="D82" s="112"/>
      <c r="E82" s="112"/>
      <c r="F82" s="112"/>
      <c r="G82" s="112"/>
      <c r="H82" s="112"/>
      <c r="I82" s="112"/>
    </row>
    <row r="83" spans="1:9" ht="15" thickBot="1" x14ac:dyDescent="0.25">
      <c r="A83" s="82">
        <v>3</v>
      </c>
      <c r="B83" s="36"/>
      <c r="C83" s="112"/>
      <c r="D83" s="112"/>
      <c r="E83" s="112"/>
      <c r="F83" s="112"/>
      <c r="G83" s="112"/>
      <c r="H83" s="112"/>
      <c r="I83" s="112"/>
    </row>
    <row r="84" spans="1:9" ht="15" thickBot="1" x14ac:dyDescent="0.25">
      <c r="A84" s="82">
        <v>4</v>
      </c>
      <c r="B84" s="36"/>
      <c r="C84" s="112"/>
      <c r="D84" s="112"/>
      <c r="E84" s="112"/>
      <c r="F84" s="112"/>
      <c r="G84" s="112"/>
      <c r="H84" s="112"/>
      <c r="I84" s="112"/>
    </row>
    <row r="85" spans="1:9" ht="15" thickBot="1" x14ac:dyDescent="0.25">
      <c r="A85" s="82">
        <v>5</v>
      </c>
      <c r="B85" s="36"/>
      <c r="C85" s="112"/>
      <c r="D85" s="111"/>
      <c r="E85" s="112"/>
      <c r="F85" s="112"/>
      <c r="G85" s="112"/>
      <c r="H85" s="112"/>
      <c r="I85" s="112"/>
    </row>
    <row r="86" spans="1:9" ht="15" thickBot="1" x14ac:dyDescent="0.25">
      <c r="A86" s="82">
        <v>6</v>
      </c>
      <c r="B86" s="36"/>
      <c r="C86" s="112"/>
      <c r="D86" s="112"/>
      <c r="E86" s="112"/>
      <c r="F86" s="112"/>
      <c r="G86" s="112"/>
      <c r="H86" s="112"/>
      <c r="I86" s="112"/>
    </row>
    <row r="87" spans="1:9" ht="15" thickBot="1" x14ac:dyDescent="0.25">
      <c r="A87" s="82">
        <v>7</v>
      </c>
      <c r="B87" s="36"/>
      <c r="C87" s="112"/>
      <c r="D87" s="112"/>
      <c r="E87" s="112"/>
      <c r="F87" s="112"/>
      <c r="G87" s="112"/>
      <c r="H87" s="112"/>
      <c r="I87" s="112"/>
    </row>
    <row r="88" spans="1:9" ht="15" thickBot="1" x14ac:dyDescent="0.25">
      <c r="A88" s="82">
        <v>8</v>
      </c>
      <c r="B88" s="36"/>
      <c r="C88" s="112"/>
      <c r="D88" s="111"/>
      <c r="E88" s="112"/>
      <c r="F88" s="112"/>
      <c r="G88" s="112"/>
      <c r="H88" s="112"/>
      <c r="I88" s="112"/>
    </row>
    <row r="89" spans="1:9" ht="15" thickBot="1" x14ac:dyDescent="0.25">
      <c r="A89" s="82">
        <v>9</v>
      </c>
      <c r="B89" s="36"/>
      <c r="C89" s="112"/>
      <c r="D89" s="112"/>
      <c r="E89" s="112"/>
      <c r="F89" s="112"/>
      <c r="G89" s="112"/>
      <c r="H89" s="112"/>
      <c r="I89" s="112"/>
    </row>
    <row r="90" spans="1:9" ht="15" thickBot="1" x14ac:dyDescent="0.25">
      <c r="A90" s="82">
        <v>10</v>
      </c>
      <c r="B90" s="36"/>
      <c r="C90" s="112"/>
      <c r="D90" s="112"/>
      <c r="E90" s="112"/>
      <c r="F90" s="112"/>
      <c r="G90" s="112"/>
      <c r="H90" s="112"/>
      <c r="I90" s="112"/>
    </row>
    <row r="91" spans="1:9" ht="15" thickBot="1" x14ac:dyDescent="0.25">
      <c r="A91" s="82">
        <v>11</v>
      </c>
      <c r="B91" s="36"/>
      <c r="C91" s="112"/>
      <c r="D91" s="112"/>
      <c r="E91" s="112"/>
      <c r="F91" s="112"/>
      <c r="G91" s="112"/>
      <c r="H91" s="112"/>
      <c r="I91" s="112"/>
    </row>
    <row r="92" spans="1:9" ht="15" thickBot="1" x14ac:dyDescent="0.25">
      <c r="A92" s="82">
        <v>12</v>
      </c>
      <c r="B92" s="36"/>
      <c r="C92" s="112"/>
      <c r="D92" s="111"/>
      <c r="E92" s="112"/>
      <c r="F92" s="112"/>
      <c r="G92" s="112"/>
      <c r="H92" s="112"/>
      <c r="I92" s="112"/>
    </row>
    <row r="93" spans="1:9" ht="15" thickBot="1" x14ac:dyDescent="0.25">
      <c r="A93" s="82">
        <v>13</v>
      </c>
      <c r="B93" s="36"/>
      <c r="C93" s="112"/>
      <c r="D93" s="111"/>
      <c r="E93" s="111"/>
      <c r="F93" s="112"/>
      <c r="G93" s="112"/>
      <c r="H93" s="112"/>
      <c r="I93" s="112"/>
    </row>
    <row r="94" spans="1:9" ht="15" thickBot="1" x14ac:dyDescent="0.25">
      <c r="A94" s="82">
        <v>14</v>
      </c>
      <c r="B94" s="36"/>
      <c r="C94" s="111"/>
      <c r="D94" s="112"/>
      <c r="E94" s="112"/>
      <c r="F94" s="112"/>
      <c r="G94" s="112"/>
      <c r="H94" s="112"/>
      <c r="I94" s="112"/>
    </row>
    <row r="95" spans="1:9" ht="15" thickBot="1" x14ac:dyDescent="0.25">
      <c r="A95" s="82">
        <v>15</v>
      </c>
      <c r="B95" s="36"/>
      <c r="C95" s="112"/>
      <c r="D95" s="112"/>
      <c r="E95" s="112"/>
      <c r="F95" s="112"/>
      <c r="G95" s="112"/>
      <c r="H95" s="112"/>
      <c r="I95" s="112"/>
    </row>
    <row r="96" spans="1:9" ht="15" thickBot="1" x14ac:dyDescent="0.25">
      <c r="A96" s="82">
        <v>16</v>
      </c>
      <c r="B96" s="36"/>
      <c r="C96" s="112"/>
      <c r="D96" s="112"/>
      <c r="E96" s="112"/>
      <c r="F96" s="112"/>
      <c r="G96" s="112"/>
      <c r="H96" s="112"/>
      <c r="I96" s="112"/>
    </row>
    <row r="97" spans="1:9" ht="15" thickBot="1" x14ac:dyDescent="0.25">
      <c r="A97" s="82">
        <v>17</v>
      </c>
      <c r="B97" s="36"/>
      <c r="C97" s="112"/>
      <c r="D97" s="112"/>
      <c r="E97" s="112"/>
      <c r="F97" s="112"/>
      <c r="G97" s="112"/>
      <c r="H97" s="112"/>
      <c r="I97" s="112"/>
    </row>
    <row r="98" spans="1:9" ht="15" thickBot="1" x14ac:dyDescent="0.25">
      <c r="A98" s="82">
        <v>18</v>
      </c>
      <c r="B98" s="36"/>
      <c r="C98" s="112"/>
      <c r="D98" s="112"/>
      <c r="E98" s="112"/>
      <c r="F98" s="112"/>
      <c r="G98" s="112"/>
      <c r="H98" s="112"/>
      <c r="I98" s="112"/>
    </row>
    <row r="99" spans="1:9" ht="15" thickBot="1" x14ac:dyDescent="0.25">
      <c r="A99" s="82">
        <v>19</v>
      </c>
      <c r="B99" s="36"/>
      <c r="C99" s="112"/>
      <c r="D99" s="112"/>
      <c r="E99" s="112"/>
      <c r="F99" s="112"/>
      <c r="G99" s="112"/>
      <c r="H99" s="112"/>
      <c r="I99" s="112"/>
    </row>
    <row r="100" spans="1:9" ht="15" thickBot="1" x14ac:dyDescent="0.25">
      <c r="A100" s="82">
        <v>20</v>
      </c>
      <c r="B100" s="36"/>
      <c r="C100" s="111"/>
      <c r="D100" s="112"/>
      <c r="E100" s="112"/>
      <c r="F100" s="112"/>
      <c r="G100" s="112"/>
      <c r="H100" s="112"/>
      <c r="I100" s="112"/>
    </row>
    <row r="101" spans="1:9" ht="15" thickBot="1" x14ac:dyDescent="0.25">
      <c r="A101" s="82">
        <v>21</v>
      </c>
      <c r="B101" s="36"/>
      <c r="C101" s="112"/>
      <c r="D101" s="112"/>
      <c r="E101" s="112"/>
      <c r="F101" s="112"/>
      <c r="G101" s="112"/>
      <c r="H101" s="112"/>
      <c r="I101" s="112"/>
    </row>
    <row r="102" spans="1:9" ht="15" thickBot="1" x14ac:dyDescent="0.25">
      <c r="A102" s="82">
        <v>22</v>
      </c>
      <c r="B102" s="36"/>
      <c r="C102" s="112"/>
      <c r="D102" s="112"/>
      <c r="E102" s="112"/>
      <c r="F102" s="112"/>
      <c r="G102" s="112"/>
      <c r="H102" s="112"/>
      <c r="I102" s="112"/>
    </row>
    <row r="103" spans="1:9" ht="15" thickBot="1" x14ac:dyDescent="0.25">
      <c r="A103" s="82">
        <v>23</v>
      </c>
      <c r="B103" s="36"/>
      <c r="C103" s="112"/>
      <c r="D103" s="112"/>
      <c r="E103" s="112"/>
      <c r="F103" s="112"/>
      <c r="G103" s="112"/>
      <c r="H103" s="112"/>
      <c r="I103" s="112"/>
    </row>
    <row r="104" spans="1:9" ht="15" thickBot="1" x14ac:dyDescent="0.25">
      <c r="A104" s="82">
        <v>24</v>
      </c>
      <c r="B104" s="36"/>
      <c r="C104" s="112"/>
      <c r="D104" s="112"/>
      <c r="E104" s="112"/>
      <c r="F104" s="112"/>
      <c r="G104" s="112"/>
      <c r="H104" s="112"/>
      <c r="I104" s="112"/>
    </row>
    <row r="105" spans="1:9" ht="15" thickBot="1" x14ac:dyDescent="0.25">
      <c r="A105" s="82">
        <v>25</v>
      </c>
      <c r="B105" s="36"/>
      <c r="C105" s="112"/>
      <c r="D105" s="112"/>
      <c r="E105" s="112"/>
      <c r="F105" s="112"/>
      <c r="G105" s="112"/>
      <c r="H105" s="112"/>
      <c r="I105" s="112"/>
    </row>
    <row r="106" spans="1:9" ht="15" thickBot="1" x14ac:dyDescent="0.25">
      <c r="A106" s="82">
        <v>26</v>
      </c>
      <c r="B106" s="36"/>
      <c r="C106" s="112"/>
      <c r="D106" s="112"/>
      <c r="E106" s="112"/>
      <c r="F106" s="112"/>
      <c r="G106" s="112"/>
      <c r="H106" s="112"/>
      <c r="I106" s="112"/>
    </row>
    <row r="107" spans="1:9" ht="15" thickBot="1" x14ac:dyDescent="0.25">
      <c r="A107" s="82">
        <v>27</v>
      </c>
      <c r="B107" s="36"/>
      <c r="C107" s="112"/>
      <c r="D107" s="112"/>
      <c r="E107" s="112"/>
      <c r="F107" s="112"/>
      <c r="G107" s="112"/>
      <c r="H107" s="112"/>
      <c r="I107" s="112"/>
    </row>
    <row r="108" spans="1:9" ht="15" thickBot="1" x14ac:dyDescent="0.25">
      <c r="A108" s="82">
        <v>28</v>
      </c>
      <c r="B108" s="36"/>
      <c r="C108" s="112"/>
      <c r="D108" s="112"/>
      <c r="E108" s="112"/>
      <c r="F108" s="112"/>
      <c r="G108" s="112"/>
      <c r="H108" s="112"/>
      <c r="I108" s="112"/>
    </row>
    <row r="109" spans="1:9" ht="15" thickBot="1" x14ac:dyDescent="0.25">
      <c r="A109" s="82">
        <v>29</v>
      </c>
      <c r="B109" s="36"/>
      <c r="C109" s="112"/>
      <c r="D109" s="112"/>
      <c r="E109" s="112"/>
      <c r="F109" s="112"/>
      <c r="G109" s="112"/>
      <c r="H109" s="112"/>
      <c r="I109" s="112"/>
    </row>
    <row r="110" spans="1:9" ht="15" thickBot="1" x14ac:dyDescent="0.25">
      <c r="A110" s="82">
        <v>30</v>
      </c>
      <c r="B110" s="36"/>
      <c r="C110" s="111"/>
      <c r="D110" s="112"/>
      <c r="E110" s="112"/>
      <c r="F110" s="112"/>
      <c r="G110" s="112"/>
      <c r="H110" s="112"/>
      <c r="I110" s="112"/>
    </row>
    <row r="111" spans="1:9" ht="15" thickBot="1" x14ac:dyDescent="0.25">
      <c r="A111" s="82">
        <v>31</v>
      </c>
      <c r="B111" s="36"/>
      <c r="C111" s="112"/>
      <c r="D111" s="112"/>
      <c r="E111" s="111"/>
      <c r="F111" s="112"/>
      <c r="G111" s="112"/>
      <c r="H111" s="112"/>
      <c r="I111" s="112"/>
    </row>
    <row r="112" spans="1:9" ht="15" thickBot="1" x14ac:dyDescent="0.25">
      <c r="A112" s="82">
        <v>32</v>
      </c>
      <c r="B112" s="36"/>
      <c r="C112" s="112"/>
      <c r="D112" s="112"/>
      <c r="E112" s="112"/>
      <c r="F112" s="112"/>
      <c r="G112" s="112"/>
      <c r="H112" s="112"/>
      <c r="I112" s="112"/>
    </row>
    <row r="113" spans="1:9" ht="15" thickBot="1" x14ac:dyDescent="0.25">
      <c r="A113" s="82">
        <v>33</v>
      </c>
      <c r="B113" s="36"/>
      <c r="C113" s="112"/>
      <c r="D113" s="112"/>
      <c r="E113" s="112"/>
      <c r="F113" s="112"/>
      <c r="G113" s="112"/>
      <c r="H113" s="112"/>
      <c r="I113" s="112"/>
    </row>
    <row r="114" spans="1:9" ht="15" thickBot="1" x14ac:dyDescent="0.25">
      <c r="A114" s="82">
        <v>34</v>
      </c>
      <c r="B114" s="36"/>
      <c r="C114" s="111"/>
      <c r="D114" s="112"/>
      <c r="E114" s="112"/>
      <c r="F114" s="112"/>
      <c r="G114" s="112"/>
      <c r="H114" s="112"/>
      <c r="I114" s="112"/>
    </row>
    <row r="115" spans="1:9" ht="15" thickBot="1" x14ac:dyDescent="0.25">
      <c r="A115" s="82">
        <v>35</v>
      </c>
      <c r="B115" s="36"/>
      <c r="C115" s="112"/>
      <c r="D115" s="112"/>
      <c r="E115" s="112"/>
      <c r="F115" s="112"/>
      <c r="G115" s="112"/>
      <c r="H115" s="112"/>
      <c r="I115" s="112"/>
    </row>
    <row r="116" spans="1:9" ht="15" thickBot="1" x14ac:dyDescent="0.25">
      <c r="A116" s="82">
        <v>36</v>
      </c>
      <c r="B116" s="36"/>
      <c r="C116" s="112"/>
      <c r="D116" s="112"/>
      <c r="E116" s="112"/>
      <c r="F116" s="112"/>
      <c r="G116" s="112"/>
      <c r="H116" s="112"/>
      <c r="I116" s="112"/>
    </row>
    <row r="117" spans="1:9" ht="13.5" thickBot="1" x14ac:dyDescent="0.25">
      <c r="A117" s="82"/>
      <c r="B117" s="36"/>
      <c r="C117" s="16">
        <f>SUM(C81:C116)</f>
        <v>0</v>
      </c>
      <c r="D117" s="16">
        <f>SUM(D81:D116)</f>
        <v>0</v>
      </c>
      <c r="E117" s="16">
        <f>SUM(E81:E116)</f>
        <v>0</v>
      </c>
      <c r="F117" s="16">
        <f>SUM(F81:F116)</f>
        <v>0</v>
      </c>
      <c r="G117" s="119">
        <f>COUNT(C81:E116)</f>
        <v>0</v>
      </c>
      <c r="I117" s="98" t="e">
        <f>SUM(F117/G117)</f>
        <v>#DIV/0!</v>
      </c>
    </row>
    <row r="118" spans="1:9" ht="13.5" thickBot="1" x14ac:dyDescent="0.25">
      <c r="A118" s="117">
        <f>SUM(A79)+7</f>
        <v>46321</v>
      </c>
      <c r="B118" s="118"/>
      <c r="C118" s="118"/>
      <c r="D118" s="118"/>
      <c r="E118" s="118"/>
      <c r="F118" s="118"/>
      <c r="G118" s="118"/>
      <c r="H118" s="118"/>
      <c r="I118" s="118"/>
    </row>
    <row r="119" spans="1:9" ht="13.5" thickBot="1" x14ac:dyDescent="0.25">
      <c r="A119" s="113" t="s">
        <v>3</v>
      </c>
      <c r="B119" s="114" t="s">
        <v>4</v>
      </c>
      <c r="C119" s="113" t="s">
        <v>16</v>
      </c>
      <c r="D119" s="113" t="s">
        <v>17</v>
      </c>
      <c r="E119" s="113" t="s">
        <v>18</v>
      </c>
      <c r="F119" s="113" t="s">
        <v>5</v>
      </c>
      <c r="G119" s="115" t="s">
        <v>64</v>
      </c>
      <c r="H119" s="116" t="s">
        <v>65</v>
      </c>
      <c r="I119" s="113" t="s">
        <v>7</v>
      </c>
    </row>
    <row r="120" spans="1:9" ht="15" thickBot="1" x14ac:dyDescent="0.25">
      <c r="A120" s="82">
        <v>1</v>
      </c>
      <c r="B120" s="36"/>
      <c r="C120" s="111"/>
      <c r="D120" s="111"/>
      <c r="E120" s="112"/>
      <c r="F120" s="112"/>
      <c r="G120" s="112"/>
      <c r="H120" s="112"/>
      <c r="I120" s="112"/>
    </row>
    <row r="121" spans="1:9" ht="15" thickBot="1" x14ac:dyDescent="0.25">
      <c r="A121" s="82">
        <v>2</v>
      </c>
      <c r="B121" s="36"/>
      <c r="C121" s="112"/>
      <c r="D121" s="112"/>
      <c r="E121" s="112"/>
      <c r="F121" s="112"/>
      <c r="G121" s="112"/>
      <c r="H121" s="112"/>
      <c r="I121" s="112"/>
    </row>
    <row r="122" spans="1:9" ht="15" thickBot="1" x14ac:dyDescent="0.25">
      <c r="A122" s="82">
        <v>3</v>
      </c>
      <c r="B122" s="36"/>
      <c r="C122" s="112"/>
      <c r="D122" s="112"/>
      <c r="E122" s="112"/>
      <c r="F122" s="112"/>
      <c r="G122" s="112"/>
      <c r="H122" s="112"/>
      <c r="I122" s="112"/>
    </row>
    <row r="123" spans="1:9" ht="15" thickBot="1" x14ac:dyDescent="0.25">
      <c r="A123" s="82">
        <v>4</v>
      </c>
      <c r="B123" s="36"/>
      <c r="C123" s="112"/>
      <c r="D123" s="112"/>
      <c r="E123" s="112"/>
      <c r="F123" s="112"/>
      <c r="G123" s="112"/>
      <c r="H123" s="112"/>
      <c r="I123" s="112"/>
    </row>
    <row r="124" spans="1:9" ht="15" thickBot="1" x14ac:dyDescent="0.25">
      <c r="A124" s="82">
        <v>5</v>
      </c>
      <c r="B124" s="36"/>
      <c r="C124" s="112"/>
      <c r="D124" s="111"/>
      <c r="E124" s="112"/>
      <c r="F124" s="112"/>
      <c r="G124" s="112"/>
      <c r="H124" s="112"/>
      <c r="I124" s="112"/>
    </row>
    <row r="125" spans="1:9" ht="15" thickBot="1" x14ac:dyDescent="0.25">
      <c r="A125" s="82">
        <v>6</v>
      </c>
      <c r="B125" s="36"/>
      <c r="C125" s="112"/>
      <c r="D125" s="112"/>
      <c r="E125" s="112"/>
      <c r="F125" s="112"/>
      <c r="G125" s="112"/>
      <c r="H125" s="112"/>
      <c r="I125" s="112"/>
    </row>
    <row r="126" spans="1:9" ht="15" thickBot="1" x14ac:dyDescent="0.25">
      <c r="A126" s="82">
        <v>7</v>
      </c>
      <c r="B126" s="36"/>
      <c r="C126" s="112"/>
      <c r="D126" s="112"/>
      <c r="E126" s="112"/>
      <c r="F126" s="112"/>
      <c r="G126" s="112"/>
      <c r="H126" s="112"/>
      <c r="I126" s="112"/>
    </row>
    <row r="127" spans="1:9" ht="15" thickBot="1" x14ac:dyDescent="0.25">
      <c r="A127" s="82">
        <v>8</v>
      </c>
      <c r="B127" s="36"/>
      <c r="C127" s="112"/>
      <c r="D127" s="111"/>
      <c r="E127" s="112"/>
      <c r="F127" s="112"/>
      <c r="G127" s="112"/>
      <c r="H127" s="112"/>
      <c r="I127" s="112"/>
    </row>
    <row r="128" spans="1:9" ht="15" thickBot="1" x14ac:dyDescent="0.25">
      <c r="A128" s="82">
        <v>9</v>
      </c>
      <c r="B128" s="36"/>
      <c r="C128" s="112"/>
      <c r="D128" s="112"/>
      <c r="E128" s="112"/>
      <c r="F128" s="112"/>
      <c r="G128" s="112"/>
      <c r="H128" s="112"/>
      <c r="I128" s="112"/>
    </row>
    <row r="129" spans="1:9" ht="15" thickBot="1" x14ac:dyDescent="0.25">
      <c r="A129" s="82">
        <v>10</v>
      </c>
      <c r="B129" s="36"/>
      <c r="C129" s="112"/>
      <c r="D129" s="112"/>
      <c r="E129" s="112"/>
      <c r="F129" s="112"/>
      <c r="G129" s="112"/>
      <c r="H129" s="112"/>
      <c r="I129" s="112"/>
    </row>
    <row r="130" spans="1:9" ht="15" thickBot="1" x14ac:dyDescent="0.25">
      <c r="A130" s="82">
        <v>11</v>
      </c>
      <c r="B130" s="36"/>
      <c r="C130" s="112"/>
      <c r="D130" s="112"/>
      <c r="E130" s="112"/>
      <c r="F130" s="112"/>
      <c r="G130" s="112"/>
      <c r="H130" s="112"/>
      <c r="I130" s="112"/>
    </row>
    <row r="131" spans="1:9" ht="15" thickBot="1" x14ac:dyDescent="0.25">
      <c r="A131" s="82">
        <v>12</v>
      </c>
      <c r="B131" s="36"/>
      <c r="C131" s="112"/>
      <c r="D131" s="111"/>
      <c r="E131" s="112"/>
      <c r="F131" s="112"/>
      <c r="G131" s="112"/>
      <c r="H131" s="112"/>
      <c r="I131" s="112"/>
    </row>
    <row r="132" spans="1:9" ht="15" thickBot="1" x14ac:dyDescent="0.25">
      <c r="A132" s="82">
        <v>13</v>
      </c>
      <c r="B132" s="36"/>
      <c r="C132" s="112"/>
      <c r="D132" s="111"/>
      <c r="E132" s="111"/>
      <c r="F132" s="112"/>
      <c r="G132" s="112"/>
      <c r="H132" s="112"/>
      <c r="I132" s="112"/>
    </row>
    <row r="133" spans="1:9" ht="15" thickBot="1" x14ac:dyDescent="0.25">
      <c r="A133" s="82">
        <v>14</v>
      </c>
      <c r="B133" s="36"/>
      <c r="C133" s="111"/>
      <c r="D133" s="112"/>
      <c r="E133" s="112"/>
      <c r="F133" s="112"/>
      <c r="G133" s="112"/>
      <c r="H133" s="112"/>
      <c r="I133" s="112"/>
    </row>
    <row r="134" spans="1:9" ht="15" thickBot="1" x14ac:dyDescent="0.25">
      <c r="A134" s="82">
        <v>15</v>
      </c>
      <c r="B134" s="36"/>
      <c r="C134" s="112"/>
      <c r="D134" s="112"/>
      <c r="E134" s="112"/>
      <c r="F134" s="112"/>
      <c r="G134" s="112"/>
      <c r="H134" s="112"/>
      <c r="I134" s="112"/>
    </row>
    <row r="135" spans="1:9" ht="15" thickBot="1" x14ac:dyDescent="0.25">
      <c r="A135" s="82">
        <v>16</v>
      </c>
      <c r="B135" s="36"/>
      <c r="C135" s="112"/>
      <c r="D135" s="112"/>
      <c r="E135" s="112"/>
      <c r="F135" s="112"/>
      <c r="G135" s="112"/>
      <c r="H135" s="112"/>
      <c r="I135" s="112"/>
    </row>
    <row r="136" spans="1:9" ht="15" thickBot="1" x14ac:dyDescent="0.25">
      <c r="A136" s="82">
        <v>17</v>
      </c>
      <c r="B136" s="36"/>
      <c r="C136" s="112"/>
      <c r="D136" s="112"/>
      <c r="E136" s="112"/>
      <c r="F136" s="112"/>
      <c r="G136" s="112"/>
      <c r="H136" s="112"/>
      <c r="I136" s="112"/>
    </row>
    <row r="137" spans="1:9" ht="15" thickBot="1" x14ac:dyDescent="0.25">
      <c r="A137" s="82">
        <v>18</v>
      </c>
      <c r="B137" s="36"/>
      <c r="C137" s="112"/>
      <c r="D137" s="112"/>
      <c r="E137" s="112"/>
      <c r="F137" s="112"/>
      <c r="G137" s="112"/>
      <c r="H137" s="112"/>
      <c r="I137" s="112"/>
    </row>
    <row r="138" spans="1:9" ht="15" thickBot="1" x14ac:dyDescent="0.25">
      <c r="A138" s="82">
        <v>19</v>
      </c>
      <c r="B138" s="36"/>
      <c r="C138" s="112"/>
      <c r="D138" s="112"/>
      <c r="E138" s="112"/>
      <c r="F138" s="112"/>
      <c r="G138" s="112"/>
      <c r="H138" s="112"/>
      <c r="I138" s="112"/>
    </row>
    <row r="139" spans="1:9" ht="15" thickBot="1" x14ac:dyDescent="0.25">
      <c r="A139" s="82">
        <v>20</v>
      </c>
      <c r="B139" s="36"/>
      <c r="C139" s="111"/>
      <c r="D139" s="112"/>
      <c r="E139" s="112"/>
      <c r="F139" s="112"/>
      <c r="G139" s="112"/>
      <c r="H139" s="112"/>
      <c r="I139" s="112"/>
    </row>
    <row r="140" spans="1:9" ht="15" thickBot="1" x14ac:dyDescent="0.25">
      <c r="A140" s="82">
        <v>21</v>
      </c>
      <c r="B140" s="36"/>
      <c r="C140" s="112"/>
      <c r="D140" s="112"/>
      <c r="E140" s="112"/>
      <c r="F140" s="112"/>
      <c r="G140" s="112"/>
      <c r="H140" s="112"/>
      <c r="I140" s="112"/>
    </row>
    <row r="141" spans="1:9" ht="15" thickBot="1" x14ac:dyDescent="0.25">
      <c r="A141" s="82">
        <v>22</v>
      </c>
      <c r="B141" s="36"/>
      <c r="C141" s="112"/>
      <c r="D141" s="112"/>
      <c r="E141" s="112"/>
      <c r="F141" s="112"/>
      <c r="G141" s="112"/>
      <c r="H141" s="112"/>
      <c r="I141" s="112"/>
    </row>
    <row r="142" spans="1:9" ht="15" thickBot="1" x14ac:dyDescent="0.25">
      <c r="A142" s="82">
        <v>23</v>
      </c>
      <c r="B142" s="36"/>
      <c r="C142" s="112"/>
      <c r="D142" s="112"/>
      <c r="E142" s="112"/>
      <c r="F142" s="112"/>
      <c r="G142" s="112"/>
      <c r="H142" s="112"/>
      <c r="I142" s="112"/>
    </row>
    <row r="143" spans="1:9" ht="15" thickBot="1" x14ac:dyDescent="0.25">
      <c r="A143" s="82">
        <v>24</v>
      </c>
      <c r="B143" s="36"/>
      <c r="C143" s="112"/>
      <c r="D143" s="112"/>
      <c r="E143" s="112"/>
      <c r="F143" s="112"/>
      <c r="G143" s="112"/>
      <c r="H143" s="112"/>
      <c r="I143" s="112"/>
    </row>
    <row r="144" spans="1:9" ht="15" thickBot="1" x14ac:dyDescent="0.25">
      <c r="A144" s="82">
        <v>25</v>
      </c>
      <c r="B144" s="36"/>
      <c r="C144" s="112"/>
      <c r="D144" s="112"/>
      <c r="E144" s="112"/>
      <c r="F144" s="112"/>
      <c r="G144" s="112"/>
      <c r="H144" s="112"/>
      <c r="I144" s="112"/>
    </row>
    <row r="145" spans="1:9" ht="15" thickBot="1" x14ac:dyDescent="0.25">
      <c r="A145" s="82">
        <v>26</v>
      </c>
      <c r="B145" s="36"/>
      <c r="C145" s="112"/>
      <c r="D145" s="112"/>
      <c r="E145" s="112"/>
      <c r="F145" s="112"/>
      <c r="G145" s="112"/>
      <c r="H145" s="112"/>
      <c r="I145" s="112"/>
    </row>
    <row r="146" spans="1:9" ht="15" thickBot="1" x14ac:dyDescent="0.25">
      <c r="A146" s="82">
        <v>27</v>
      </c>
      <c r="B146" s="36"/>
      <c r="C146" s="112"/>
      <c r="D146" s="112"/>
      <c r="E146" s="112"/>
      <c r="F146" s="112"/>
      <c r="G146" s="112"/>
      <c r="H146" s="112"/>
      <c r="I146" s="112"/>
    </row>
    <row r="147" spans="1:9" ht="15" thickBot="1" x14ac:dyDescent="0.25">
      <c r="A147" s="82">
        <v>28</v>
      </c>
      <c r="B147" s="36"/>
      <c r="C147" s="112"/>
      <c r="D147" s="112"/>
      <c r="E147" s="112"/>
      <c r="F147" s="112"/>
      <c r="G147" s="112"/>
      <c r="H147" s="112"/>
      <c r="I147" s="112"/>
    </row>
    <row r="148" spans="1:9" ht="15" thickBot="1" x14ac:dyDescent="0.25">
      <c r="A148" s="82">
        <v>29</v>
      </c>
      <c r="B148" s="36"/>
      <c r="C148" s="112"/>
      <c r="D148" s="112"/>
      <c r="E148" s="112"/>
      <c r="F148" s="112"/>
      <c r="G148" s="112"/>
      <c r="H148" s="112"/>
      <c r="I148" s="112"/>
    </row>
    <row r="149" spans="1:9" ht="15" thickBot="1" x14ac:dyDescent="0.25">
      <c r="A149" s="82">
        <v>30</v>
      </c>
      <c r="B149" s="36"/>
      <c r="C149" s="111"/>
      <c r="D149" s="112"/>
      <c r="E149" s="112"/>
      <c r="F149" s="112"/>
      <c r="G149" s="112"/>
      <c r="H149" s="112"/>
      <c r="I149" s="112"/>
    </row>
    <row r="150" spans="1:9" ht="15" thickBot="1" x14ac:dyDescent="0.25">
      <c r="A150" s="82">
        <v>31</v>
      </c>
      <c r="B150" s="36"/>
      <c r="C150" s="112"/>
      <c r="D150" s="112"/>
      <c r="E150" s="111"/>
      <c r="F150" s="112"/>
      <c r="G150" s="112"/>
      <c r="H150" s="112"/>
      <c r="I150" s="112"/>
    </row>
    <row r="151" spans="1:9" ht="15" thickBot="1" x14ac:dyDescent="0.25">
      <c r="A151" s="82">
        <v>32</v>
      </c>
      <c r="B151" s="36"/>
      <c r="C151" s="112"/>
      <c r="D151" s="112"/>
      <c r="E151" s="112"/>
      <c r="F151" s="112"/>
      <c r="G151" s="112"/>
      <c r="H151" s="112"/>
      <c r="I151" s="112"/>
    </row>
    <row r="152" spans="1:9" ht="15" thickBot="1" x14ac:dyDescent="0.25">
      <c r="A152" s="82">
        <v>33</v>
      </c>
      <c r="B152" s="36"/>
      <c r="C152" s="112"/>
      <c r="D152" s="112"/>
      <c r="E152" s="112"/>
      <c r="F152" s="112"/>
      <c r="G152" s="112"/>
      <c r="H152" s="112"/>
      <c r="I152" s="112"/>
    </row>
    <row r="153" spans="1:9" ht="15" thickBot="1" x14ac:dyDescent="0.25">
      <c r="A153" s="82">
        <v>34</v>
      </c>
      <c r="B153" s="36"/>
      <c r="C153" s="111"/>
      <c r="D153" s="112"/>
      <c r="E153" s="112"/>
      <c r="F153" s="112"/>
      <c r="G153" s="112"/>
      <c r="H153" s="112"/>
      <c r="I153" s="112"/>
    </row>
    <row r="154" spans="1:9" ht="15" thickBot="1" x14ac:dyDescent="0.25">
      <c r="A154" s="82">
        <v>35</v>
      </c>
      <c r="B154" s="36"/>
      <c r="C154" s="112"/>
      <c r="D154" s="112"/>
      <c r="E154" s="112"/>
      <c r="F154" s="112"/>
      <c r="G154" s="112"/>
      <c r="H154" s="112"/>
      <c r="I154" s="112"/>
    </row>
    <row r="155" spans="1:9" ht="15" thickBot="1" x14ac:dyDescent="0.25">
      <c r="A155" s="82">
        <v>36</v>
      </c>
      <c r="B155" s="36"/>
      <c r="C155" s="112"/>
      <c r="D155" s="112"/>
      <c r="E155" s="112"/>
      <c r="F155" s="112"/>
      <c r="G155" s="112"/>
      <c r="H155" s="112"/>
      <c r="I155" s="112"/>
    </row>
    <row r="156" spans="1:9" ht="13.5" thickBot="1" x14ac:dyDescent="0.25">
      <c r="A156" s="82"/>
      <c r="B156" s="36"/>
      <c r="C156" s="16">
        <f>SUM(C120:C155)</f>
        <v>0</v>
      </c>
      <c r="D156" s="16">
        <f>SUM(D120:D155)</f>
        <v>0</v>
      </c>
      <c r="E156" s="16">
        <f>SUM(E120:E155)</f>
        <v>0</v>
      </c>
      <c r="F156" s="16">
        <f>SUM(F120:F155)</f>
        <v>0</v>
      </c>
      <c r="G156" s="119">
        <f>COUNT(C120:E155)</f>
        <v>0</v>
      </c>
      <c r="I156" s="98" t="e">
        <f>SUM(F156/G156)</f>
        <v>#DIV/0!</v>
      </c>
    </row>
    <row r="157" spans="1:9" ht="13.5" thickBot="1" x14ac:dyDescent="0.25">
      <c r="A157" s="117">
        <f>SUM(A118)+7</f>
        <v>46328</v>
      </c>
      <c r="B157" s="118"/>
      <c r="C157" s="118"/>
      <c r="D157" s="118"/>
      <c r="E157" s="118"/>
      <c r="F157" s="118"/>
      <c r="G157" s="118"/>
      <c r="H157" s="118"/>
      <c r="I157" s="118"/>
    </row>
    <row r="158" spans="1:9" ht="13.5" thickBot="1" x14ac:dyDescent="0.25">
      <c r="A158" s="113" t="s">
        <v>3</v>
      </c>
      <c r="B158" s="114" t="s">
        <v>4</v>
      </c>
      <c r="C158" s="113" t="s">
        <v>16</v>
      </c>
      <c r="D158" s="113" t="s">
        <v>17</v>
      </c>
      <c r="E158" s="113" t="s">
        <v>18</v>
      </c>
      <c r="F158" s="113" t="s">
        <v>5</v>
      </c>
      <c r="G158" s="115" t="s">
        <v>64</v>
      </c>
      <c r="H158" s="116" t="s">
        <v>65</v>
      </c>
      <c r="I158" s="113" t="s">
        <v>7</v>
      </c>
    </row>
    <row r="159" spans="1:9" ht="15" thickBot="1" x14ac:dyDescent="0.25">
      <c r="A159" s="82">
        <v>1</v>
      </c>
      <c r="B159" s="36"/>
      <c r="C159" s="111"/>
      <c r="D159" s="111"/>
      <c r="E159" s="112"/>
      <c r="F159" s="112"/>
      <c r="G159" s="112"/>
      <c r="H159" s="112"/>
      <c r="I159" s="112"/>
    </row>
    <row r="160" spans="1:9" ht="15" thickBot="1" x14ac:dyDescent="0.25">
      <c r="A160" s="82">
        <v>2</v>
      </c>
      <c r="B160" s="36"/>
      <c r="C160" s="112"/>
      <c r="D160" s="112"/>
      <c r="E160" s="112"/>
      <c r="F160" s="112"/>
      <c r="G160" s="112"/>
      <c r="H160" s="112"/>
      <c r="I160" s="112"/>
    </row>
    <row r="161" spans="1:9" ht="15" thickBot="1" x14ac:dyDescent="0.25">
      <c r="A161" s="82">
        <v>3</v>
      </c>
      <c r="B161" s="36"/>
      <c r="C161" s="112"/>
      <c r="D161" s="112"/>
      <c r="E161" s="112"/>
      <c r="F161" s="112"/>
      <c r="G161" s="112"/>
      <c r="H161" s="112"/>
      <c r="I161" s="112"/>
    </row>
    <row r="162" spans="1:9" ht="15" thickBot="1" x14ac:dyDescent="0.25">
      <c r="A162" s="82">
        <v>4</v>
      </c>
      <c r="B162" s="36"/>
      <c r="C162" s="112"/>
      <c r="D162" s="112"/>
      <c r="E162" s="112"/>
      <c r="F162" s="112"/>
      <c r="G162" s="112"/>
      <c r="H162" s="112"/>
      <c r="I162" s="112"/>
    </row>
    <row r="163" spans="1:9" ht="15" thickBot="1" x14ac:dyDescent="0.25">
      <c r="A163" s="82">
        <v>5</v>
      </c>
      <c r="B163" s="36"/>
      <c r="C163" s="112"/>
      <c r="D163" s="111"/>
      <c r="E163" s="112"/>
      <c r="F163" s="112"/>
      <c r="G163" s="112"/>
      <c r="H163" s="112"/>
      <c r="I163" s="112"/>
    </row>
    <row r="164" spans="1:9" ht="15" thickBot="1" x14ac:dyDescent="0.25">
      <c r="A164" s="82">
        <v>6</v>
      </c>
      <c r="B164" s="36"/>
      <c r="C164" s="112"/>
      <c r="D164" s="112"/>
      <c r="E164" s="112"/>
      <c r="F164" s="112"/>
      <c r="G164" s="112"/>
      <c r="H164" s="112"/>
      <c r="I164" s="112"/>
    </row>
    <row r="165" spans="1:9" ht="15" thickBot="1" x14ac:dyDescent="0.25">
      <c r="A165" s="82">
        <v>7</v>
      </c>
      <c r="B165" s="36"/>
      <c r="C165" s="112"/>
      <c r="D165" s="112"/>
      <c r="E165" s="112"/>
      <c r="F165" s="112"/>
      <c r="G165" s="112"/>
      <c r="H165" s="112"/>
      <c r="I165" s="112"/>
    </row>
    <row r="166" spans="1:9" ht="15" thickBot="1" x14ac:dyDescent="0.25">
      <c r="A166" s="82">
        <v>8</v>
      </c>
      <c r="B166" s="36"/>
      <c r="C166" s="112"/>
      <c r="D166" s="111"/>
      <c r="E166" s="112"/>
      <c r="F166" s="112"/>
      <c r="G166" s="112"/>
      <c r="H166" s="112"/>
      <c r="I166" s="112"/>
    </row>
    <row r="167" spans="1:9" ht="15" thickBot="1" x14ac:dyDescent="0.25">
      <c r="A167" s="82">
        <v>9</v>
      </c>
      <c r="B167" s="36"/>
      <c r="C167" s="112"/>
      <c r="D167" s="112"/>
      <c r="E167" s="112"/>
      <c r="F167" s="112"/>
      <c r="G167" s="112"/>
      <c r="H167" s="112"/>
      <c r="I167" s="112"/>
    </row>
    <row r="168" spans="1:9" ht="15" thickBot="1" x14ac:dyDescent="0.25">
      <c r="A168" s="82">
        <v>10</v>
      </c>
      <c r="B168" s="36"/>
      <c r="C168" s="112"/>
      <c r="D168" s="112"/>
      <c r="E168" s="112"/>
      <c r="F168" s="112"/>
      <c r="G168" s="112"/>
      <c r="H168" s="112"/>
      <c r="I168" s="112"/>
    </row>
    <row r="169" spans="1:9" ht="15" thickBot="1" x14ac:dyDescent="0.25">
      <c r="A169" s="82">
        <v>11</v>
      </c>
      <c r="B169" s="36"/>
      <c r="C169" s="112"/>
      <c r="D169" s="112"/>
      <c r="E169" s="112"/>
      <c r="F169" s="112"/>
      <c r="G169" s="112"/>
      <c r="H169" s="112"/>
      <c r="I169" s="112"/>
    </row>
    <row r="170" spans="1:9" ht="15" thickBot="1" x14ac:dyDescent="0.25">
      <c r="A170" s="82">
        <v>12</v>
      </c>
      <c r="B170" s="36"/>
      <c r="C170" s="112"/>
      <c r="D170" s="111"/>
      <c r="E170" s="112"/>
      <c r="F170" s="112"/>
      <c r="G170" s="112"/>
      <c r="H170" s="112"/>
      <c r="I170" s="112"/>
    </row>
    <row r="171" spans="1:9" ht="15" thickBot="1" x14ac:dyDescent="0.25">
      <c r="A171" s="82">
        <v>13</v>
      </c>
      <c r="B171" s="36"/>
      <c r="C171" s="112"/>
      <c r="D171" s="111"/>
      <c r="E171" s="111"/>
      <c r="F171" s="112"/>
      <c r="G171" s="112"/>
      <c r="H171" s="112"/>
      <c r="I171" s="112"/>
    </row>
    <row r="172" spans="1:9" ht="15" thickBot="1" x14ac:dyDescent="0.25">
      <c r="A172" s="82">
        <v>14</v>
      </c>
      <c r="B172" s="36"/>
      <c r="C172" s="111"/>
      <c r="D172" s="112"/>
      <c r="E172" s="112"/>
      <c r="F172" s="112"/>
      <c r="G172" s="112"/>
      <c r="H172" s="112"/>
      <c r="I172" s="112"/>
    </row>
    <row r="173" spans="1:9" ht="15" thickBot="1" x14ac:dyDescent="0.25">
      <c r="A173" s="82">
        <v>15</v>
      </c>
      <c r="B173" s="36"/>
      <c r="C173" s="112"/>
      <c r="D173" s="112"/>
      <c r="E173" s="112"/>
      <c r="F173" s="112"/>
      <c r="G173" s="112"/>
      <c r="H173" s="112"/>
      <c r="I173" s="112"/>
    </row>
    <row r="174" spans="1:9" ht="15" thickBot="1" x14ac:dyDescent="0.25">
      <c r="A174" s="82">
        <v>16</v>
      </c>
      <c r="B174" s="36"/>
      <c r="C174" s="112"/>
      <c r="D174" s="112"/>
      <c r="E174" s="112"/>
      <c r="F174" s="112"/>
      <c r="G174" s="112"/>
      <c r="H174" s="112"/>
      <c r="I174" s="112"/>
    </row>
    <row r="175" spans="1:9" ht="15" thickBot="1" x14ac:dyDescent="0.25">
      <c r="A175" s="82">
        <v>17</v>
      </c>
      <c r="B175" s="36"/>
      <c r="C175" s="112"/>
      <c r="D175" s="112"/>
      <c r="E175" s="112"/>
      <c r="F175" s="112"/>
      <c r="G175" s="112"/>
      <c r="H175" s="112"/>
      <c r="I175" s="112"/>
    </row>
    <row r="176" spans="1:9" ht="15" thickBot="1" x14ac:dyDescent="0.25">
      <c r="A176" s="82">
        <v>18</v>
      </c>
      <c r="B176" s="36"/>
      <c r="C176" s="112"/>
      <c r="D176" s="112"/>
      <c r="E176" s="112"/>
      <c r="F176" s="112"/>
      <c r="G176" s="112"/>
      <c r="H176" s="112"/>
      <c r="I176" s="112"/>
    </row>
    <row r="177" spans="1:9" ht="15" thickBot="1" x14ac:dyDescent="0.25">
      <c r="A177" s="82">
        <v>19</v>
      </c>
      <c r="B177" s="36"/>
      <c r="C177" s="112"/>
      <c r="D177" s="112"/>
      <c r="E177" s="112"/>
      <c r="F177" s="112"/>
      <c r="G177" s="112"/>
      <c r="H177" s="112"/>
      <c r="I177" s="112"/>
    </row>
    <row r="178" spans="1:9" ht="15" thickBot="1" x14ac:dyDescent="0.25">
      <c r="A178" s="82">
        <v>20</v>
      </c>
      <c r="B178" s="36"/>
      <c r="C178" s="111"/>
      <c r="D178" s="112"/>
      <c r="E178" s="112"/>
      <c r="F178" s="112"/>
      <c r="G178" s="112"/>
      <c r="H178" s="112"/>
      <c r="I178" s="112"/>
    </row>
    <row r="179" spans="1:9" ht="15" thickBot="1" x14ac:dyDescent="0.25">
      <c r="A179" s="82">
        <v>21</v>
      </c>
      <c r="B179" s="36"/>
      <c r="C179" s="112"/>
      <c r="D179" s="112"/>
      <c r="E179" s="112"/>
      <c r="F179" s="112"/>
      <c r="G179" s="112"/>
      <c r="H179" s="112"/>
      <c r="I179" s="112"/>
    </row>
    <row r="180" spans="1:9" ht="15" thickBot="1" x14ac:dyDescent="0.25">
      <c r="A180" s="82">
        <v>22</v>
      </c>
      <c r="B180" s="36"/>
      <c r="C180" s="112"/>
      <c r="D180" s="112"/>
      <c r="E180" s="112"/>
      <c r="F180" s="112"/>
      <c r="G180" s="112"/>
      <c r="H180" s="112"/>
      <c r="I180" s="112"/>
    </row>
    <row r="181" spans="1:9" ht="15" thickBot="1" x14ac:dyDescent="0.25">
      <c r="A181" s="82">
        <v>23</v>
      </c>
      <c r="B181" s="36"/>
      <c r="C181" s="112"/>
      <c r="D181" s="112"/>
      <c r="E181" s="112"/>
      <c r="F181" s="112"/>
      <c r="G181" s="112"/>
      <c r="H181" s="112"/>
      <c r="I181" s="112"/>
    </row>
    <row r="182" spans="1:9" ht="15" thickBot="1" x14ac:dyDescent="0.25">
      <c r="A182" s="82">
        <v>24</v>
      </c>
      <c r="B182" s="36"/>
      <c r="C182" s="112"/>
      <c r="D182" s="112"/>
      <c r="E182" s="112"/>
      <c r="F182" s="112"/>
      <c r="G182" s="112"/>
      <c r="H182" s="112"/>
      <c r="I182" s="112"/>
    </row>
    <row r="183" spans="1:9" ht="15" thickBot="1" x14ac:dyDescent="0.25">
      <c r="A183" s="82">
        <v>25</v>
      </c>
      <c r="B183" s="36"/>
      <c r="C183" s="112"/>
      <c r="D183" s="112"/>
      <c r="E183" s="112"/>
      <c r="F183" s="112"/>
      <c r="G183" s="112"/>
      <c r="H183" s="112"/>
      <c r="I183" s="112"/>
    </row>
    <row r="184" spans="1:9" ht="15" thickBot="1" x14ac:dyDescent="0.25">
      <c r="A184" s="82">
        <v>26</v>
      </c>
      <c r="B184" s="36"/>
      <c r="C184" s="112"/>
      <c r="D184" s="112"/>
      <c r="E184" s="112"/>
      <c r="F184" s="112"/>
      <c r="G184" s="112"/>
      <c r="H184" s="112"/>
      <c r="I184" s="112"/>
    </row>
    <row r="185" spans="1:9" ht="15" thickBot="1" x14ac:dyDescent="0.25">
      <c r="A185" s="82">
        <v>27</v>
      </c>
      <c r="B185" s="36"/>
      <c r="C185" s="112"/>
      <c r="D185" s="112"/>
      <c r="E185" s="112"/>
      <c r="F185" s="112"/>
      <c r="G185" s="112"/>
      <c r="H185" s="112"/>
      <c r="I185" s="112"/>
    </row>
    <row r="186" spans="1:9" ht="15" thickBot="1" x14ac:dyDescent="0.25">
      <c r="A186" s="82">
        <v>28</v>
      </c>
      <c r="B186" s="36"/>
      <c r="C186" s="112"/>
      <c r="D186" s="112"/>
      <c r="E186" s="112"/>
      <c r="F186" s="112"/>
      <c r="G186" s="112"/>
      <c r="H186" s="112"/>
      <c r="I186" s="112"/>
    </row>
    <row r="187" spans="1:9" ht="15" thickBot="1" x14ac:dyDescent="0.25">
      <c r="A187" s="82">
        <v>29</v>
      </c>
      <c r="B187" s="36"/>
      <c r="C187" s="112"/>
      <c r="D187" s="112"/>
      <c r="E187" s="112"/>
      <c r="F187" s="112"/>
      <c r="G187" s="112"/>
      <c r="H187" s="112"/>
      <c r="I187" s="112"/>
    </row>
    <row r="188" spans="1:9" ht="15" thickBot="1" x14ac:dyDescent="0.25">
      <c r="A188" s="82">
        <v>30</v>
      </c>
      <c r="B188" s="36"/>
      <c r="C188" s="111"/>
      <c r="D188" s="112"/>
      <c r="E188" s="112"/>
      <c r="F188" s="112"/>
      <c r="G188" s="112"/>
      <c r="H188" s="112"/>
      <c r="I188" s="112"/>
    </row>
    <row r="189" spans="1:9" ht="15" thickBot="1" x14ac:dyDescent="0.25">
      <c r="A189" s="82">
        <v>31</v>
      </c>
      <c r="B189" s="36"/>
      <c r="C189" s="112"/>
      <c r="D189" s="112"/>
      <c r="E189" s="111"/>
      <c r="F189" s="112"/>
      <c r="G189" s="112"/>
      <c r="H189" s="112"/>
      <c r="I189" s="112"/>
    </row>
    <row r="190" spans="1:9" ht="15" thickBot="1" x14ac:dyDescent="0.25">
      <c r="A190" s="82">
        <v>32</v>
      </c>
      <c r="B190" s="36"/>
      <c r="C190" s="112"/>
      <c r="D190" s="112"/>
      <c r="E190" s="112"/>
      <c r="F190" s="112"/>
      <c r="G190" s="112"/>
      <c r="H190" s="112"/>
      <c r="I190" s="112"/>
    </row>
    <row r="191" spans="1:9" ht="15" thickBot="1" x14ac:dyDescent="0.25">
      <c r="A191" s="82">
        <v>33</v>
      </c>
      <c r="B191" s="36"/>
      <c r="C191" s="112"/>
      <c r="D191" s="112"/>
      <c r="E191" s="112"/>
      <c r="F191" s="112"/>
      <c r="G191" s="112"/>
      <c r="H191" s="112"/>
      <c r="I191" s="112"/>
    </row>
    <row r="192" spans="1:9" ht="15" thickBot="1" x14ac:dyDescent="0.25">
      <c r="A192" s="82">
        <v>34</v>
      </c>
      <c r="B192" s="36"/>
      <c r="C192" s="111"/>
      <c r="D192" s="112"/>
      <c r="E192" s="112"/>
      <c r="F192" s="112"/>
      <c r="G192" s="112"/>
      <c r="H192" s="112"/>
      <c r="I192" s="112"/>
    </row>
    <row r="193" spans="1:9" ht="15" thickBot="1" x14ac:dyDescent="0.25">
      <c r="A193" s="82">
        <v>35</v>
      </c>
      <c r="B193" s="36"/>
      <c r="C193" s="112"/>
      <c r="D193" s="112"/>
      <c r="E193" s="112"/>
      <c r="F193" s="112"/>
      <c r="G193" s="112"/>
      <c r="H193" s="112"/>
      <c r="I193" s="112"/>
    </row>
    <row r="194" spans="1:9" ht="15" thickBot="1" x14ac:dyDescent="0.25">
      <c r="A194" s="82">
        <v>36</v>
      </c>
      <c r="B194" s="36"/>
      <c r="C194" s="112"/>
      <c r="D194" s="112"/>
      <c r="E194" s="112"/>
      <c r="F194" s="112"/>
      <c r="G194" s="112"/>
      <c r="H194" s="112"/>
      <c r="I194" s="112"/>
    </row>
    <row r="195" spans="1:9" ht="13.5" thickBot="1" x14ac:dyDescent="0.25">
      <c r="A195" s="82"/>
      <c r="B195" s="36"/>
      <c r="C195" s="16">
        <f>SUM(C159:C194)</f>
        <v>0</v>
      </c>
      <c r="D195" s="16">
        <f>SUM(D159:D194)</f>
        <v>0</v>
      </c>
      <c r="E195" s="16">
        <f>SUM(E159:E194)</f>
        <v>0</v>
      </c>
      <c r="F195" s="16">
        <f>SUM(F159:F194)</f>
        <v>0</v>
      </c>
      <c r="G195" s="119">
        <f>COUNT(C159:E194)</f>
        <v>0</v>
      </c>
      <c r="I195" s="98" t="e">
        <f>SUM(F195/G195)</f>
        <v>#DIV/0!</v>
      </c>
    </row>
    <row r="196" spans="1:9" ht="13.5" thickBot="1" x14ac:dyDescent="0.25">
      <c r="A196" s="117">
        <f>SUM(A157)+7</f>
        <v>46335</v>
      </c>
      <c r="B196" s="118"/>
      <c r="C196" s="118"/>
      <c r="D196" s="118"/>
      <c r="E196" s="118"/>
      <c r="F196" s="118"/>
      <c r="G196" s="118"/>
      <c r="H196" s="118"/>
      <c r="I196" s="118"/>
    </row>
    <row r="197" spans="1:9" ht="13.5" thickBot="1" x14ac:dyDescent="0.25">
      <c r="A197" s="113" t="s">
        <v>3</v>
      </c>
      <c r="B197" s="114" t="s">
        <v>4</v>
      </c>
      <c r="C197" s="113" t="s">
        <v>16</v>
      </c>
      <c r="D197" s="113" t="s">
        <v>17</v>
      </c>
      <c r="E197" s="113" t="s">
        <v>18</v>
      </c>
      <c r="F197" s="113" t="s">
        <v>5</v>
      </c>
      <c r="G197" s="115" t="s">
        <v>64</v>
      </c>
      <c r="H197" s="116" t="s">
        <v>65</v>
      </c>
      <c r="I197" s="113" t="s">
        <v>7</v>
      </c>
    </row>
    <row r="198" spans="1:9" ht="15" thickBot="1" x14ac:dyDescent="0.25">
      <c r="A198" s="82">
        <v>1</v>
      </c>
      <c r="B198" s="36"/>
      <c r="C198" s="111"/>
      <c r="D198" s="111"/>
      <c r="E198" s="112"/>
      <c r="F198" s="112"/>
      <c r="G198" s="112"/>
      <c r="H198" s="112"/>
      <c r="I198" s="112"/>
    </row>
    <row r="199" spans="1:9" ht="15" thickBot="1" x14ac:dyDescent="0.25">
      <c r="A199" s="82">
        <v>2</v>
      </c>
      <c r="B199" s="36"/>
      <c r="C199" s="112"/>
      <c r="D199" s="112"/>
      <c r="E199" s="112"/>
      <c r="F199" s="112"/>
      <c r="G199" s="112"/>
      <c r="H199" s="112"/>
      <c r="I199" s="112"/>
    </row>
    <row r="200" spans="1:9" ht="15" thickBot="1" x14ac:dyDescent="0.25">
      <c r="A200" s="82">
        <v>3</v>
      </c>
      <c r="B200" s="36"/>
      <c r="C200" s="112"/>
      <c r="D200" s="112"/>
      <c r="E200" s="112"/>
      <c r="F200" s="112"/>
      <c r="G200" s="112"/>
      <c r="H200" s="112"/>
      <c r="I200" s="112"/>
    </row>
    <row r="201" spans="1:9" ht="15" thickBot="1" x14ac:dyDescent="0.25">
      <c r="A201" s="82">
        <v>4</v>
      </c>
      <c r="B201" s="36"/>
      <c r="C201" s="112"/>
      <c r="D201" s="112"/>
      <c r="E201" s="112"/>
      <c r="F201" s="112"/>
      <c r="G201" s="112"/>
      <c r="H201" s="112"/>
      <c r="I201" s="112"/>
    </row>
    <row r="202" spans="1:9" ht="15" thickBot="1" x14ac:dyDescent="0.25">
      <c r="A202" s="82">
        <v>5</v>
      </c>
      <c r="B202" s="36"/>
      <c r="C202" s="112"/>
      <c r="D202" s="111"/>
      <c r="E202" s="112"/>
      <c r="F202" s="112"/>
      <c r="G202" s="112"/>
      <c r="H202" s="112"/>
      <c r="I202" s="112"/>
    </row>
    <row r="203" spans="1:9" ht="15" thickBot="1" x14ac:dyDescent="0.25">
      <c r="A203" s="82">
        <v>6</v>
      </c>
      <c r="B203" s="36"/>
      <c r="C203" s="112"/>
      <c r="D203" s="112"/>
      <c r="E203" s="112"/>
      <c r="F203" s="112"/>
      <c r="G203" s="112"/>
      <c r="H203" s="112"/>
      <c r="I203" s="112"/>
    </row>
    <row r="204" spans="1:9" ht="15" thickBot="1" x14ac:dyDescent="0.25">
      <c r="A204" s="82">
        <v>7</v>
      </c>
      <c r="B204" s="36"/>
      <c r="C204" s="112"/>
      <c r="D204" s="112"/>
      <c r="E204" s="112"/>
      <c r="F204" s="112"/>
      <c r="G204" s="112"/>
      <c r="H204" s="112"/>
      <c r="I204" s="112"/>
    </row>
    <row r="205" spans="1:9" ht="15" thickBot="1" x14ac:dyDescent="0.25">
      <c r="A205" s="82">
        <v>8</v>
      </c>
      <c r="B205" s="36"/>
      <c r="C205" s="112"/>
      <c r="D205" s="111"/>
      <c r="E205" s="112"/>
      <c r="F205" s="112"/>
      <c r="G205" s="112"/>
      <c r="H205" s="112"/>
      <c r="I205" s="112"/>
    </row>
    <row r="206" spans="1:9" ht="15" thickBot="1" x14ac:dyDescent="0.25">
      <c r="A206" s="82">
        <v>9</v>
      </c>
      <c r="B206" s="36"/>
      <c r="C206" s="112"/>
      <c r="D206" s="112"/>
      <c r="E206" s="112"/>
      <c r="F206" s="112"/>
      <c r="G206" s="112"/>
      <c r="H206" s="112"/>
      <c r="I206" s="112"/>
    </row>
    <row r="207" spans="1:9" ht="15" thickBot="1" x14ac:dyDescent="0.25">
      <c r="A207" s="82">
        <v>10</v>
      </c>
      <c r="B207" s="36"/>
      <c r="C207" s="112"/>
      <c r="D207" s="112"/>
      <c r="E207" s="112"/>
      <c r="F207" s="112"/>
      <c r="G207" s="112"/>
      <c r="H207" s="112"/>
      <c r="I207" s="112"/>
    </row>
    <row r="208" spans="1:9" ht="15" thickBot="1" x14ac:dyDescent="0.25">
      <c r="A208" s="82">
        <v>11</v>
      </c>
      <c r="B208" s="36"/>
      <c r="C208" s="112"/>
      <c r="D208" s="112"/>
      <c r="E208" s="112"/>
      <c r="F208" s="112"/>
      <c r="G208" s="112"/>
      <c r="H208" s="112"/>
      <c r="I208" s="112"/>
    </row>
    <row r="209" spans="1:9" ht="15" thickBot="1" x14ac:dyDescent="0.25">
      <c r="A209" s="82">
        <v>12</v>
      </c>
      <c r="B209" s="36"/>
      <c r="C209" s="112"/>
      <c r="D209" s="111"/>
      <c r="E209" s="112"/>
      <c r="F209" s="112"/>
      <c r="G209" s="112"/>
      <c r="H209" s="112"/>
      <c r="I209" s="112"/>
    </row>
    <row r="210" spans="1:9" ht="15" thickBot="1" x14ac:dyDescent="0.25">
      <c r="A210" s="82">
        <v>13</v>
      </c>
      <c r="B210" s="36"/>
      <c r="C210" s="112"/>
      <c r="D210" s="111"/>
      <c r="E210" s="111"/>
      <c r="F210" s="112"/>
      <c r="G210" s="112"/>
      <c r="H210" s="112"/>
      <c r="I210" s="112"/>
    </row>
    <row r="211" spans="1:9" ht="15" thickBot="1" x14ac:dyDescent="0.25">
      <c r="A211" s="82">
        <v>14</v>
      </c>
      <c r="B211" s="36"/>
      <c r="C211" s="111"/>
      <c r="D211" s="112"/>
      <c r="E211" s="112"/>
      <c r="F211" s="112"/>
      <c r="G211" s="112"/>
      <c r="H211" s="112"/>
      <c r="I211" s="112"/>
    </row>
    <row r="212" spans="1:9" ht="15" thickBot="1" x14ac:dyDescent="0.25">
      <c r="A212" s="82">
        <v>15</v>
      </c>
      <c r="B212" s="36"/>
      <c r="C212" s="112"/>
      <c r="D212" s="112"/>
      <c r="E212" s="112"/>
      <c r="F212" s="112"/>
      <c r="G212" s="112"/>
      <c r="H212" s="112"/>
      <c r="I212" s="112"/>
    </row>
    <row r="213" spans="1:9" ht="15" thickBot="1" x14ac:dyDescent="0.25">
      <c r="A213" s="82">
        <v>16</v>
      </c>
      <c r="B213" s="36"/>
      <c r="C213" s="112"/>
      <c r="D213" s="112"/>
      <c r="E213" s="112"/>
      <c r="F213" s="112"/>
      <c r="G213" s="112"/>
      <c r="H213" s="112"/>
      <c r="I213" s="112"/>
    </row>
    <row r="214" spans="1:9" ht="15" thickBot="1" x14ac:dyDescent="0.25">
      <c r="A214" s="82">
        <v>17</v>
      </c>
      <c r="B214" s="36"/>
      <c r="C214" s="112"/>
      <c r="D214" s="112"/>
      <c r="E214" s="112"/>
      <c r="F214" s="112"/>
      <c r="G214" s="112"/>
      <c r="H214" s="112"/>
      <c r="I214" s="112"/>
    </row>
    <row r="215" spans="1:9" ht="15" thickBot="1" x14ac:dyDescent="0.25">
      <c r="A215" s="82">
        <v>18</v>
      </c>
      <c r="B215" s="36"/>
      <c r="C215" s="112"/>
      <c r="D215" s="112"/>
      <c r="E215" s="112"/>
      <c r="F215" s="112"/>
      <c r="G215" s="112"/>
      <c r="H215" s="112"/>
      <c r="I215" s="112"/>
    </row>
    <row r="216" spans="1:9" ht="15" thickBot="1" x14ac:dyDescent="0.25">
      <c r="A216" s="82">
        <v>19</v>
      </c>
      <c r="B216" s="36"/>
      <c r="C216" s="112"/>
      <c r="D216" s="112"/>
      <c r="E216" s="112"/>
      <c r="F216" s="112"/>
      <c r="G216" s="112"/>
      <c r="H216" s="112"/>
      <c r="I216" s="112"/>
    </row>
    <row r="217" spans="1:9" ht="15" thickBot="1" x14ac:dyDescent="0.25">
      <c r="A217" s="82">
        <v>20</v>
      </c>
      <c r="B217" s="36"/>
      <c r="C217" s="111"/>
      <c r="D217" s="112"/>
      <c r="E217" s="112"/>
      <c r="F217" s="112"/>
      <c r="G217" s="112"/>
      <c r="H217" s="112"/>
      <c r="I217" s="112"/>
    </row>
    <row r="218" spans="1:9" ht="15" thickBot="1" x14ac:dyDescent="0.25">
      <c r="A218" s="82">
        <v>21</v>
      </c>
      <c r="B218" s="36"/>
      <c r="C218" s="112"/>
      <c r="D218" s="112"/>
      <c r="E218" s="112"/>
      <c r="F218" s="112"/>
      <c r="G218" s="112"/>
      <c r="H218" s="112"/>
      <c r="I218" s="112"/>
    </row>
    <row r="219" spans="1:9" ht="15" thickBot="1" x14ac:dyDescent="0.25">
      <c r="A219" s="82">
        <v>22</v>
      </c>
      <c r="B219" s="36"/>
      <c r="C219" s="112"/>
      <c r="D219" s="112"/>
      <c r="E219" s="112"/>
      <c r="F219" s="112"/>
      <c r="G219" s="112"/>
      <c r="H219" s="112"/>
      <c r="I219" s="112"/>
    </row>
    <row r="220" spans="1:9" ht="15" thickBot="1" x14ac:dyDescent="0.25">
      <c r="A220" s="82">
        <v>23</v>
      </c>
      <c r="B220" s="36"/>
      <c r="C220" s="112"/>
      <c r="D220" s="112"/>
      <c r="E220" s="112"/>
      <c r="F220" s="112"/>
      <c r="G220" s="112"/>
      <c r="H220" s="112"/>
      <c r="I220" s="112"/>
    </row>
    <row r="221" spans="1:9" ht="15" thickBot="1" x14ac:dyDescent="0.25">
      <c r="A221" s="82">
        <v>24</v>
      </c>
      <c r="B221" s="36"/>
      <c r="C221" s="112"/>
      <c r="D221" s="112"/>
      <c r="E221" s="112"/>
      <c r="F221" s="112"/>
      <c r="G221" s="112"/>
      <c r="H221" s="112"/>
      <c r="I221" s="112"/>
    </row>
    <row r="222" spans="1:9" ht="15" thickBot="1" x14ac:dyDescent="0.25">
      <c r="A222" s="82">
        <v>25</v>
      </c>
      <c r="B222" s="36"/>
      <c r="C222" s="112"/>
      <c r="D222" s="112"/>
      <c r="E222" s="112"/>
      <c r="F222" s="112"/>
      <c r="G222" s="112"/>
      <c r="H222" s="112"/>
      <c r="I222" s="112"/>
    </row>
    <row r="223" spans="1:9" ht="15" thickBot="1" x14ac:dyDescent="0.25">
      <c r="A223" s="82">
        <v>26</v>
      </c>
      <c r="B223" s="36"/>
      <c r="C223" s="112"/>
      <c r="D223" s="112"/>
      <c r="E223" s="112"/>
      <c r="F223" s="112"/>
      <c r="G223" s="112"/>
      <c r="H223" s="112"/>
      <c r="I223" s="112"/>
    </row>
    <row r="224" spans="1:9" ht="15" thickBot="1" x14ac:dyDescent="0.25">
      <c r="A224" s="82">
        <v>27</v>
      </c>
      <c r="B224" s="36"/>
      <c r="C224" s="112"/>
      <c r="D224" s="112"/>
      <c r="E224" s="112"/>
      <c r="F224" s="112"/>
      <c r="G224" s="112"/>
      <c r="H224" s="112"/>
      <c r="I224" s="112"/>
    </row>
    <row r="225" spans="1:9" ht="15" thickBot="1" x14ac:dyDescent="0.25">
      <c r="A225" s="82">
        <v>28</v>
      </c>
      <c r="B225" s="36"/>
      <c r="C225" s="112"/>
      <c r="D225" s="112"/>
      <c r="E225" s="112"/>
      <c r="F225" s="112"/>
      <c r="G225" s="112"/>
      <c r="H225" s="112"/>
      <c r="I225" s="112"/>
    </row>
    <row r="226" spans="1:9" ht="15" thickBot="1" x14ac:dyDescent="0.25">
      <c r="A226" s="82">
        <v>29</v>
      </c>
      <c r="B226" s="36"/>
      <c r="C226" s="112"/>
      <c r="D226" s="112"/>
      <c r="E226" s="112"/>
      <c r="F226" s="112"/>
      <c r="G226" s="112"/>
      <c r="H226" s="112"/>
      <c r="I226" s="112"/>
    </row>
    <row r="227" spans="1:9" ht="15" thickBot="1" x14ac:dyDescent="0.25">
      <c r="A227" s="82">
        <v>30</v>
      </c>
      <c r="B227" s="36"/>
      <c r="C227" s="111"/>
      <c r="D227" s="112"/>
      <c r="E227" s="112"/>
      <c r="F227" s="112"/>
      <c r="G227" s="112"/>
      <c r="H227" s="112"/>
      <c r="I227" s="112"/>
    </row>
    <row r="228" spans="1:9" ht="15" thickBot="1" x14ac:dyDescent="0.25">
      <c r="A228" s="82">
        <v>31</v>
      </c>
      <c r="B228" s="36"/>
      <c r="C228" s="112"/>
      <c r="D228" s="112"/>
      <c r="E228" s="111"/>
      <c r="F228" s="112"/>
      <c r="G228" s="112"/>
      <c r="H228" s="112"/>
      <c r="I228" s="112"/>
    </row>
    <row r="229" spans="1:9" ht="15" thickBot="1" x14ac:dyDescent="0.25">
      <c r="A229" s="82">
        <v>32</v>
      </c>
      <c r="B229" s="36"/>
      <c r="C229" s="112"/>
      <c r="D229" s="112"/>
      <c r="E229" s="112"/>
      <c r="F229" s="112"/>
      <c r="G229" s="112"/>
      <c r="H229" s="112"/>
      <c r="I229" s="112"/>
    </row>
    <row r="230" spans="1:9" ht="15" thickBot="1" x14ac:dyDescent="0.25">
      <c r="A230" s="82">
        <v>33</v>
      </c>
      <c r="B230" s="36"/>
      <c r="C230" s="112"/>
      <c r="D230" s="112"/>
      <c r="E230" s="112"/>
      <c r="F230" s="112"/>
      <c r="G230" s="112"/>
      <c r="H230" s="112"/>
      <c r="I230" s="112"/>
    </row>
    <row r="231" spans="1:9" ht="15" thickBot="1" x14ac:dyDescent="0.25">
      <c r="A231" s="82">
        <v>34</v>
      </c>
      <c r="B231" s="36"/>
      <c r="C231" s="111"/>
      <c r="D231" s="112"/>
      <c r="E231" s="112"/>
      <c r="F231" s="112"/>
      <c r="G231" s="112"/>
      <c r="H231" s="112"/>
      <c r="I231" s="112"/>
    </row>
    <row r="232" spans="1:9" ht="15" thickBot="1" x14ac:dyDescent="0.25">
      <c r="A232" s="82">
        <v>35</v>
      </c>
      <c r="B232" s="36"/>
      <c r="C232" s="112"/>
      <c r="D232" s="112"/>
      <c r="E232" s="112"/>
      <c r="F232" s="112"/>
      <c r="G232" s="112"/>
      <c r="H232" s="112"/>
      <c r="I232" s="112"/>
    </row>
    <row r="233" spans="1:9" ht="15" thickBot="1" x14ac:dyDescent="0.25">
      <c r="A233" s="82">
        <v>36</v>
      </c>
      <c r="B233" s="36"/>
      <c r="C233" s="112"/>
      <c r="D233" s="112"/>
      <c r="E233" s="112"/>
      <c r="F233" s="112"/>
      <c r="G233" s="112"/>
      <c r="H233" s="112"/>
      <c r="I233" s="112"/>
    </row>
    <row r="234" spans="1:9" ht="13.5" thickBot="1" x14ac:dyDescent="0.25">
      <c r="A234" s="82"/>
      <c r="B234" s="36"/>
      <c r="C234" s="16">
        <f>SUM(C198:C233)</f>
        <v>0</v>
      </c>
      <c r="D234" s="16">
        <f>SUM(D198:D233)</f>
        <v>0</v>
      </c>
      <c r="E234" s="16">
        <f>SUM(E198:E233)</f>
        <v>0</v>
      </c>
      <c r="F234" s="16">
        <f>SUM(F198:F233)</f>
        <v>0</v>
      </c>
      <c r="G234" s="119">
        <f>COUNT(C198:E233)</f>
        <v>0</v>
      </c>
      <c r="I234" s="98" t="e">
        <f>SUM(F234/G234)</f>
        <v>#DIV/0!</v>
      </c>
    </row>
    <row r="235" spans="1:9" ht="13.5" thickBot="1" x14ac:dyDescent="0.25">
      <c r="A235" s="117">
        <f>SUM(A196)+7</f>
        <v>46342</v>
      </c>
      <c r="B235" s="118"/>
      <c r="C235" s="118"/>
      <c r="D235" s="118"/>
      <c r="E235" s="118"/>
      <c r="F235" s="118"/>
      <c r="G235" s="118"/>
      <c r="H235" s="118"/>
      <c r="I235" s="118"/>
    </row>
    <row r="236" spans="1:9" ht="13.5" thickBot="1" x14ac:dyDescent="0.25">
      <c r="A236" s="113" t="s">
        <v>3</v>
      </c>
      <c r="B236" s="114" t="s">
        <v>4</v>
      </c>
      <c r="C236" s="113" t="s">
        <v>16</v>
      </c>
      <c r="D236" s="113" t="s">
        <v>17</v>
      </c>
      <c r="E236" s="113" t="s">
        <v>18</v>
      </c>
      <c r="F236" s="113" t="s">
        <v>5</v>
      </c>
      <c r="G236" s="115" t="s">
        <v>64</v>
      </c>
      <c r="H236" s="116" t="s">
        <v>65</v>
      </c>
      <c r="I236" s="113" t="s">
        <v>7</v>
      </c>
    </row>
    <row r="237" spans="1:9" ht="15" thickBot="1" x14ac:dyDescent="0.25">
      <c r="A237" s="82">
        <v>1</v>
      </c>
      <c r="B237" s="36"/>
      <c r="C237" s="111"/>
      <c r="D237" s="111"/>
      <c r="E237" s="112"/>
      <c r="F237" s="112"/>
      <c r="G237" s="112"/>
      <c r="H237" s="112"/>
      <c r="I237" s="112"/>
    </row>
    <row r="238" spans="1:9" ht="15" thickBot="1" x14ac:dyDescent="0.25">
      <c r="A238" s="82">
        <v>2</v>
      </c>
      <c r="B238" s="36"/>
      <c r="C238" s="112"/>
      <c r="D238" s="112"/>
      <c r="E238" s="112"/>
      <c r="F238" s="112"/>
      <c r="G238" s="112"/>
      <c r="H238" s="112"/>
      <c r="I238" s="112"/>
    </row>
    <row r="239" spans="1:9" ht="15" thickBot="1" x14ac:dyDescent="0.25">
      <c r="A239" s="82">
        <v>3</v>
      </c>
      <c r="B239" s="36"/>
      <c r="C239" s="112"/>
      <c r="D239" s="112"/>
      <c r="E239" s="112"/>
      <c r="F239" s="112"/>
      <c r="G239" s="112"/>
      <c r="H239" s="112"/>
      <c r="I239" s="112"/>
    </row>
    <row r="240" spans="1:9" ht="15" thickBot="1" x14ac:dyDescent="0.25">
      <c r="A240" s="82">
        <v>4</v>
      </c>
      <c r="B240" s="36"/>
      <c r="C240" s="112"/>
      <c r="D240" s="112"/>
      <c r="E240" s="112"/>
      <c r="F240" s="112"/>
      <c r="G240" s="112"/>
      <c r="H240" s="112"/>
      <c r="I240" s="112"/>
    </row>
    <row r="241" spans="1:9" ht="15" thickBot="1" x14ac:dyDescent="0.25">
      <c r="A241" s="82">
        <v>5</v>
      </c>
      <c r="B241" s="36"/>
      <c r="C241" s="112"/>
      <c r="D241" s="111"/>
      <c r="E241" s="112"/>
      <c r="F241" s="112"/>
      <c r="G241" s="112"/>
      <c r="H241" s="112"/>
      <c r="I241" s="112"/>
    </row>
    <row r="242" spans="1:9" ht="15" thickBot="1" x14ac:dyDescent="0.25">
      <c r="A242" s="82">
        <v>6</v>
      </c>
      <c r="B242" s="36"/>
      <c r="C242" s="112"/>
      <c r="D242" s="112"/>
      <c r="E242" s="112"/>
      <c r="F242" s="112"/>
      <c r="G242" s="112"/>
      <c r="H242" s="112"/>
      <c r="I242" s="112"/>
    </row>
    <row r="243" spans="1:9" ht="15" thickBot="1" x14ac:dyDescent="0.25">
      <c r="A243" s="82">
        <v>7</v>
      </c>
      <c r="B243" s="36"/>
      <c r="C243" s="112"/>
      <c r="D243" s="112"/>
      <c r="E243" s="112"/>
      <c r="F243" s="112"/>
      <c r="G243" s="112"/>
      <c r="H243" s="112"/>
      <c r="I243" s="112"/>
    </row>
    <row r="244" spans="1:9" ht="15" thickBot="1" x14ac:dyDescent="0.25">
      <c r="A244" s="82">
        <v>8</v>
      </c>
      <c r="B244" s="36"/>
      <c r="C244" s="112"/>
      <c r="D244" s="111"/>
      <c r="E244" s="112"/>
      <c r="F244" s="112"/>
      <c r="G244" s="112"/>
      <c r="H244" s="112"/>
      <c r="I244" s="112"/>
    </row>
    <row r="245" spans="1:9" ht="15" thickBot="1" x14ac:dyDescent="0.25">
      <c r="A245" s="82">
        <v>9</v>
      </c>
      <c r="B245" s="36"/>
      <c r="C245" s="112"/>
      <c r="D245" s="112"/>
      <c r="E245" s="112"/>
      <c r="F245" s="112"/>
      <c r="G245" s="112"/>
      <c r="H245" s="112"/>
      <c r="I245" s="112"/>
    </row>
    <row r="246" spans="1:9" ht="15" thickBot="1" x14ac:dyDescent="0.25">
      <c r="A246" s="82">
        <v>10</v>
      </c>
      <c r="B246" s="36"/>
      <c r="C246" s="112"/>
      <c r="D246" s="112"/>
      <c r="E246" s="112"/>
      <c r="F246" s="112"/>
      <c r="G246" s="112"/>
      <c r="H246" s="112"/>
      <c r="I246" s="112"/>
    </row>
    <row r="247" spans="1:9" ht="15" thickBot="1" x14ac:dyDescent="0.25">
      <c r="A247" s="82">
        <v>11</v>
      </c>
      <c r="B247" s="36"/>
      <c r="C247" s="112"/>
      <c r="D247" s="112"/>
      <c r="E247" s="112"/>
      <c r="F247" s="112"/>
      <c r="G247" s="112"/>
      <c r="H247" s="112"/>
      <c r="I247" s="112"/>
    </row>
    <row r="248" spans="1:9" ht="15" thickBot="1" x14ac:dyDescent="0.25">
      <c r="A248" s="82">
        <v>12</v>
      </c>
      <c r="B248" s="36"/>
      <c r="C248" s="112"/>
      <c r="D248" s="111"/>
      <c r="E248" s="112"/>
      <c r="F248" s="112"/>
      <c r="G248" s="112"/>
      <c r="H248" s="112"/>
      <c r="I248" s="112"/>
    </row>
    <row r="249" spans="1:9" ht="15" thickBot="1" x14ac:dyDescent="0.25">
      <c r="A249" s="82">
        <v>13</v>
      </c>
      <c r="B249" s="36"/>
      <c r="C249" s="112"/>
      <c r="D249" s="111"/>
      <c r="E249" s="111"/>
      <c r="F249" s="112"/>
      <c r="G249" s="112"/>
      <c r="H249" s="112"/>
      <c r="I249" s="112"/>
    </row>
    <row r="250" spans="1:9" ht="15" thickBot="1" x14ac:dyDescent="0.25">
      <c r="A250" s="82">
        <v>14</v>
      </c>
      <c r="B250" s="36"/>
      <c r="C250" s="111"/>
      <c r="D250" s="112"/>
      <c r="E250" s="112"/>
      <c r="F250" s="112"/>
      <c r="G250" s="112"/>
      <c r="H250" s="112"/>
      <c r="I250" s="112"/>
    </row>
    <row r="251" spans="1:9" ht="15" thickBot="1" x14ac:dyDescent="0.25">
      <c r="A251" s="82">
        <v>15</v>
      </c>
      <c r="B251" s="36"/>
      <c r="C251" s="112"/>
      <c r="D251" s="112"/>
      <c r="E251" s="112"/>
      <c r="F251" s="112"/>
      <c r="G251" s="112"/>
      <c r="H251" s="112"/>
      <c r="I251" s="112"/>
    </row>
    <row r="252" spans="1:9" ht="15" thickBot="1" x14ac:dyDescent="0.25">
      <c r="A252" s="82">
        <v>16</v>
      </c>
      <c r="B252" s="36"/>
      <c r="C252" s="112"/>
      <c r="D252" s="112"/>
      <c r="E252" s="112"/>
      <c r="F252" s="112"/>
      <c r="G252" s="112"/>
      <c r="H252" s="112"/>
      <c r="I252" s="112"/>
    </row>
    <row r="253" spans="1:9" ht="15" thickBot="1" x14ac:dyDescent="0.25">
      <c r="A253" s="82">
        <v>17</v>
      </c>
      <c r="B253" s="36"/>
      <c r="C253" s="112"/>
      <c r="D253" s="112"/>
      <c r="E253" s="112"/>
      <c r="F253" s="112"/>
      <c r="G253" s="112"/>
      <c r="H253" s="112"/>
      <c r="I253" s="112"/>
    </row>
    <row r="254" spans="1:9" ht="15" thickBot="1" x14ac:dyDescent="0.25">
      <c r="A254" s="82">
        <v>18</v>
      </c>
      <c r="B254" s="36"/>
      <c r="C254" s="112"/>
      <c r="D254" s="112"/>
      <c r="E254" s="112"/>
      <c r="F254" s="112"/>
      <c r="G254" s="112"/>
      <c r="H254" s="112"/>
      <c r="I254" s="112"/>
    </row>
    <row r="255" spans="1:9" ht="15" thickBot="1" x14ac:dyDescent="0.25">
      <c r="A255" s="82">
        <v>19</v>
      </c>
      <c r="B255" s="36"/>
      <c r="C255" s="112"/>
      <c r="D255" s="112"/>
      <c r="E255" s="112"/>
      <c r="F255" s="112"/>
      <c r="G255" s="112"/>
      <c r="H255" s="112"/>
      <c r="I255" s="112"/>
    </row>
    <row r="256" spans="1:9" ht="15" thickBot="1" x14ac:dyDescent="0.25">
      <c r="A256" s="82">
        <v>20</v>
      </c>
      <c r="B256" s="36"/>
      <c r="C256" s="111"/>
      <c r="D256" s="112"/>
      <c r="E256" s="112"/>
      <c r="F256" s="112"/>
      <c r="G256" s="112"/>
      <c r="H256" s="112"/>
      <c r="I256" s="112"/>
    </row>
    <row r="257" spans="1:9" ht="15" thickBot="1" x14ac:dyDescent="0.25">
      <c r="A257" s="82">
        <v>21</v>
      </c>
      <c r="B257" s="36"/>
      <c r="C257" s="112"/>
      <c r="D257" s="112"/>
      <c r="E257" s="112"/>
      <c r="F257" s="112"/>
      <c r="G257" s="112"/>
      <c r="H257" s="112"/>
      <c r="I257" s="112"/>
    </row>
    <row r="258" spans="1:9" ht="15" thickBot="1" x14ac:dyDescent="0.25">
      <c r="A258" s="82">
        <v>22</v>
      </c>
      <c r="B258" s="36"/>
      <c r="C258" s="112"/>
      <c r="D258" s="112"/>
      <c r="E258" s="112"/>
      <c r="F258" s="112"/>
      <c r="G258" s="112"/>
      <c r="H258" s="112"/>
      <c r="I258" s="112"/>
    </row>
    <row r="259" spans="1:9" ht="15" thickBot="1" x14ac:dyDescent="0.25">
      <c r="A259" s="82">
        <v>23</v>
      </c>
      <c r="B259" s="36"/>
      <c r="C259" s="112"/>
      <c r="D259" s="112"/>
      <c r="E259" s="112"/>
      <c r="F259" s="112"/>
      <c r="G259" s="112"/>
      <c r="H259" s="112"/>
      <c r="I259" s="112"/>
    </row>
    <row r="260" spans="1:9" ht="15" thickBot="1" x14ac:dyDescent="0.25">
      <c r="A260" s="82">
        <v>24</v>
      </c>
      <c r="B260" s="36"/>
      <c r="C260" s="112"/>
      <c r="D260" s="112"/>
      <c r="E260" s="112"/>
      <c r="F260" s="112"/>
      <c r="G260" s="112"/>
      <c r="H260" s="112"/>
      <c r="I260" s="112"/>
    </row>
    <row r="261" spans="1:9" ht="15" thickBot="1" x14ac:dyDescent="0.25">
      <c r="A261" s="82">
        <v>25</v>
      </c>
      <c r="B261" s="36"/>
      <c r="C261" s="112"/>
      <c r="D261" s="112"/>
      <c r="E261" s="112"/>
      <c r="F261" s="112"/>
      <c r="G261" s="112"/>
      <c r="H261" s="112"/>
      <c r="I261" s="112"/>
    </row>
    <row r="262" spans="1:9" ht="15" thickBot="1" x14ac:dyDescent="0.25">
      <c r="A262" s="82">
        <v>26</v>
      </c>
      <c r="B262" s="36"/>
      <c r="C262" s="112"/>
      <c r="D262" s="112"/>
      <c r="E262" s="112"/>
      <c r="F262" s="112"/>
      <c r="G262" s="112"/>
      <c r="H262" s="112"/>
      <c r="I262" s="112"/>
    </row>
    <row r="263" spans="1:9" ht="15" thickBot="1" x14ac:dyDescent="0.25">
      <c r="A263" s="82">
        <v>27</v>
      </c>
      <c r="B263" s="36"/>
      <c r="C263" s="112"/>
      <c r="D263" s="112"/>
      <c r="E263" s="112"/>
      <c r="F263" s="112"/>
      <c r="G263" s="112"/>
      <c r="H263" s="112"/>
      <c r="I263" s="112"/>
    </row>
    <row r="264" spans="1:9" ht="15" thickBot="1" x14ac:dyDescent="0.25">
      <c r="A264" s="82">
        <v>28</v>
      </c>
      <c r="B264" s="36"/>
      <c r="C264" s="112"/>
      <c r="D264" s="112"/>
      <c r="E264" s="112"/>
      <c r="F264" s="112"/>
      <c r="G264" s="112"/>
      <c r="H264" s="112"/>
      <c r="I264" s="112"/>
    </row>
    <row r="265" spans="1:9" ht="15" thickBot="1" x14ac:dyDescent="0.25">
      <c r="A265" s="82">
        <v>29</v>
      </c>
      <c r="B265" s="36"/>
      <c r="C265" s="112"/>
      <c r="D265" s="112"/>
      <c r="E265" s="112"/>
      <c r="F265" s="112"/>
      <c r="G265" s="112"/>
      <c r="H265" s="112"/>
      <c r="I265" s="112"/>
    </row>
    <row r="266" spans="1:9" ht="15" thickBot="1" x14ac:dyDescent="0.25">
      <c r="A266" s="82">
        <v>30</v>
      </c>
      <c r="B266" s="36"/>
      <c r="C266" s="111"/>
      <c r="D266" s="112"/>
      <c r="E266" s="112"/>
      <c r="F266" s="112"/>
      <c r="G266" s="112"/>
      <c r="H266" s="112"/>
      <c r="I266" s="112"/>
    </row>
    <row r="267" spans="1:9" ht="15" thickBot="1" x14ac:dyDescent="0.25">
      <c r="A267" s="82">
        <v>31</v>
      </c>
      <c r="B267" s="36"/>
      <c r="C267" s="112"/>
      <c r="D267" s="112"/>
      <c r="E267" s="111"/>
      <c r="F267" s="112"/>
      <c r="G267" s="112"/>
      <c r="H267" s="112"/>
      <c r="I267" s="112"/>
    </row>
    <row r="268" spans="1:9" ht="15" thickBot="1" x14ac:dyDescent="0.25">
      <c r="A268" s="82">
        <v>32</v>
      </c>
      <c r="B268" s="36"/>
      <c r="C268" s="112"/>
      <c r="D268" s="112"/>
      <c r="E268" s="112"/>
      <c r="F268" s="112"/>
      <c r="G268" s="112"/>
      <c r="H268" s="112"/>
      <c r="I268" s="112"/>
    </row>
    <row r="269" spans="1:9" ht="15" thickBot="1" x14ac:dyDescent="0.25">
      <c r="A269" s="82">
        <v>33</v>
      </c>
      <c r="B269" s="36"/>
      <c r="C269" s="112"/>
      <c r="D269" s="112"/>
      <c r="E269" s="112"/>
      <c r="F269" s="112"/>
      <c r="G269" s="112"/>
      <c r="H269" s="112"/>
      <c r="I269" s="112"/>
    </row>
    <row r="270" spans="1:9" ht="15" thickBot="1" x14ac:dyDescent="0.25">
      <c r="A270" s="82">
        <v>34</v>
      </c>
      <c r="B270" s="36"/>
      <c r="C270" s="111"/>
      <c r="D270" s="112"/>
      <c r="E270" s="112"/>
      <c r="F270" s="112"/>
      <c r="G270" s="112"/>
      <c r="H270" s="112"/>
      <c r="I270" s="112"/>
    </row>
    <row r="271" spans="1:9" ht="15" thickBot="1" x14ac:dyDescent="0.25">
      <c r="A271" s="82">
        <v>35</v>
      </c>
      <c r="B271" s="36"/>
      <c r="C271" s="112"/>
      <c r="D271" s="112"/>
      <c r="E271" s="112"/>
      <c r="F271" s="112"/>
      <c r="G271" s="112"/>
      <c r="H271" s="112"/>
      <c r="I271" s="112"/>
    </row>
    <row r="272" spans="1:9" ht="15" thickBot="1" x14ac:dyDescent="0.25">
      <c r="A272" s="82">
        <v>36</v>
      </c>
      <c r="B272" s="36"/>
      <c r="C272" s="112"/>
      <c r="D272" s="112"/>
      <c r="E272" s="112"/>
      <c r="F272" s="112"/>
      <c r="G272" s="112"/>
      <c r="H272" s="112"/>
      <c r="I272" s="112"/>
    </row>
    <row r="273" spans="1:9" ht="13.5" thickBot="1" x14ac:dyDescent="0.25">
      <c r="A273" s="82"/>
      <c r="B273" s="36"/>
      <c r="C273" s="16">
        <f>SUM(C237:C272)</f>
        <v>0</v>
      </c>
      <c r="D273" s="16">
        <f>SUM(D237:D272)</f>
        <v>0</v>
      </c>
      <c r="E273" s="16">
        <f>SUM(E237:E272)</f>
        <v>0</v>
      </c>
      <c r="F273" s="16">
        <f>SUM(F237:F272)</f>
        <v>0</v>
      </c>
      <c r="G273" s="119">
        <f>COUNT(C237:E272)</f>
        <v>0</v>
      </c>
      <c r="I273" s="98" t="e">
        <f>SUM(F273/G273)</f>
        <v>#DIV/0!</v>
      </c>
    </row>
    <row r="274" spans="1:9" ht="13.5" thickBot="1" x14ac:dyDescent="0.25">
      <c r="A274" s="117">
        <f>SUM(A235)+7</f>
        <v>46349</v>
      </c>
      <c r="B274" s="118"/>
      <c r="C274" s="118"/>
      <c r="D274" s="118"/>
      <c r="E274" s="118"/>
      <c r="F274" s="118"/>
      <c r="G274" s="118"/>
      <c r="H274" s="118"/>
      <c r="I274" s="118"/>
    </row>
    <row r="275" spans="1:9" ht="13.5" thickBot="1" x14ac:dyDescent="0.25">
      <c r="A275" s="113" t="s">
        <v>3</v>
      </c>
      <c r="B275" s="114" t="s">
        <v>4</v>
      </c>
      <c r="C275" s="113" t="s">
        <v>16</v>
      </c>
      <c r="D275" s="113" t="s">
        <v>17</v>
      </c>
      <c r="E275" s="113" t="s">
        <v>18</v>
      </c>
      <c r="F275" s="113" t="s">
        <v>5</v>
      </c>
      <c r="G275" s="115" t="s">
        <v>64</v>
      </c>
      <c r="H275" s="116" t="s">
        <v>65</v>
      </c>
      <c r="I275" s="113" t="s">
        <v>7</v>
      </c>
    </row>
    <row r="276" spans="1:9" ht="15" thickBot="1" x14ac:dyDescent="0.25">
      <c r="A276" s="82">
        <v>1</v>
      </c>
      <c r="B276" s="36"/>
      <c r="C276" s="111"/>
      <c r="D276" s="111"/>
      <c r="E276" s="112"/>
      <c r="F276" s="112"/>
      <c r="G276" s="112"/>
      <c r="H276" s="112"/>
      <c r="I276" s="112"/>
    </row>
    <row r="277" spans="1:9" ht="15" thickBot="1" x14ac:dyDescent="0.25">
      <c r="A277" s="82">
        <v>2</v>
      </c>
      <c r="B277" s="36"/>
      <c r="C277" s="112"/>
      <c r="D277" s="112"/>
      <c r="E277" s="112"/>
      <c r="F277" s="112"/>
      <c r="G277" s="112"/>
      <c r="H277" s="112"/>
      <c r="I277" s="112"/>
    </row>
    <row r="278" spans="1:9" ht="15" thickBot="1" x14ac:dyDescent="0.25">
      <c r="A278" s="82">
        <v>3</v>
      </c>
      <c r="B278" s="36"/>
      <c r="C278" s="112"/>
      <c r="D278" s="112"/>
      <c r="E278" s="112"/>
      <c r="F278" s="112"/>
      <c r="G278" s="112"/>
      <c r="H278" s="112"/>
      <c r="I278" s="112"/>
    </row>
    <row r="279" spans="1:9" ht="15" thickBot="1" x14ac:dyDescent="0.25">
      <c r="A279" s="82">
        <v>4</v>
      </c>
      <c r="B279" s="36"/>
      <c r="C279" s="112"/>
      <c r="D279" s="112"/>
      <c r="E279" s="112"/>
      <c r="F279" s="112"/>
      <c r="G279" s="112"/>
      <c r="H279" s="112"/>
      <c r="I279" s="112"/>
    </row>
    <row r="280" spans="1:9" ht="15" thickBot="1" x14ac:dyDescent="0.25">
      <c r="A280" s="82">
        <v>5</v>
      </c>
      <c r="B280" s="36"/>
      <c r="C280" s="112"/>
      <c r="D280" s="111"/>
      <c r="E280" s="112"/>
      <c r="F280" s="112"/>
      <c r="G280" s="112"/>
      <c r="H280" s="112"/>
      <c r="I280" s="112"/>
    </row>
    <row r="281" spans="1:9" ht="15" thickBot="1" x14ac:dyDescent="0.25">
      <c r="A281" s="82">
        <v>6</v>
      </c>
      <c r="B281" s="36"/>
      <c r="C281" s="112"/>
      <c r="D281" s="112"/>
      <c r="E281" s="112"/>
      <c r="F281" s="112"/>
      <c r="G281" s="112"/>
      <c r="H281" s="112"/>
      <c r="I281" s="112"/>
    </row>
    <row r="282" spans="1:9" ht="15" thickBot="1" x14ac:dyDescent="0.25">
      <c r="A282" s="82">
        <v>7</v>
      </c>
      <c r="B282" s="36"/>
      <c r="C282" s="112"/>
      <c r="D282" s="112"/>
      <c r="E282" s="112"/>
      <c r="F282" s="112"/>
      <c r="G282" s="112"/>
      <c r="H282" s="112"/>
      <c r="I282" s="112"/>
    </row>
    <row r="283" spans="1:9" ht="15" thickBot="1" x14ac:dyDescent="0.25">
      <c r="A283" s="82">
        <v>8</v>
      </c>
      <c r="B283" s="36"/>
      <c r="C283" s="112"/>
      <c r="D283" s="111"/>
      <c r="E283" s="112"/>
      <c r="F283" s="112"/>
      <c r="G283" s="112"/>
      <c r="H283" s="112"/>
      <c r="I283" s="112"/>
    </row>
    <row r="284" spans="1:9" ht="15" thickBot="1" x14ac:dyDescent="0.25">
      <c r="A284" s="82">
        <v>9</v>
      </c>
      <c r="B284" s="36"/>
      <c r="C284" s="112"/>
      <c r="D284" s="112"/>
      <c r="E284" s="112"/>
      <c r="F284" s="112"/>
      <c r="G284" s="112"/>
      <c r="H284" s="112"/>
      <c r="I284" s="112"/>
    </row>
    <row r="285" spans="1:9" ht="15" thickBot="1" x14ac:dyDescent="0.25">
      <c r="A285" s="82">
        <v>10</v>
      </c>
      <c r="B285" s="36"/>
      <c r="C285" s="112"/>
      <c r="D285" s="112"/>
      <c r="E285" s="112"/>
      <c r="F285" s="112"/>
      <c r="G285" s="112"/>
      <c r="H285" s="112"/>
      <c r="I285" s="112"/>
    </row>
    <row r="286" spans="1:9" ht="15" thickBot="1" x14ac:dyDescent="0.25">
      <c r="A286" s="82">
        <v>11</v>
      </c>
      <c r="B286" s="36"/>
      <c r="C286" s="112"/>
      <c r="D286" s="112"/>
      <c r="E286" s="112"/>
      <c r="F286" s="112"/>
      <c r="G286" s="112"/>
      <c r="H286" s="112"/>
      <c r="I286" s="112"/>
    </row>
    <row r="287" spans="1:9" ht="15" thickBot="1" x14ac:dyDescent="0.25">
      <c r="A287" s="82">
        <v>12</v>
      </c>
      <c r="B287" s="36"/>
      <c r="C287" s="112"/>
      <c r="D287" s="111"/>
      <c r="E287" s="112"/>
      <c r="F287" s="112"/>
      <c r="G287" s="112"/>
      <c r="H287" s="112"/>
      <c r="I287" s="112"/>
    </row>
    <row r="288" spans="1:9" ht="15" thickBot="1" x14ac:dyDescent="0.25">
      <c r="A288" s="82">
        <v>13</v>
      </c>
      <c r="B288" s="36"/>
      <c r="C288" s="112"/>
      <c r="D288" s="111"/>
      <c r="E288" s="111"/>
      <c r="F288" s="112"/>
      <c r="G288" s="112"/>
      <c r="H288" s="112"/>
      <c r="I288" s="112"/>
    </row>
    <row r="289" spans="1:9" ht="15" thickBot="1" x14ac:dyDescent="0.25">
      <c r="A289" s="82">
        <v>14</v>
      </c>
      <c r="B289" s="36"/>
      <c r="C289" s="111"/>
      <c r="D289" s="112"/>
      <c r="E289" s="112"/>
      <c r="F289" s="112"/>
      <c r="G289" s="112"/>
      <c r="H289" s="112"/>
      <c r="I289" s="112"/>
    </row>
    <row r="290" spans="1:9" ht="15" thickBot="1" x14ac:dyDescent="0.25">
      <c r="A290" s="82">
        <v>15</v>
      </c>
      <c r="B290" s="36"/>
      <c r="C290" s="112"/>
      <c r="D290" s="112"/>
      <c r="E290" s="112"/>
      <c r="F290" s="112"/>
      <c r="G290" s="112"/>
      <c r="H290" s="112"/>
      <c r="I290" s="112"/>
    </row>
    <row r="291" spans="1:9" ht="15" thickBot="1" x14ac:dyDescent="0.25">
      <c r="A291" s="82">
        <v>16</v>
      </c>
      <c r="B291" s="36"/>
      <c r="C291" s="112"/>
      <c r="D291" s="112"/>
      <c r="E291" s="112"/>
      <c r="F291" s="112"/>
      <c r="G291" s="112"/>
      <c r="H291" s="112"/>
      <c r="I291" s="112"/>
    </row>
    <row r="292" spans="1:9" ht="15" thickBot="1" x14ac:dyDescent="0.25">
      <c r="A292" s="82">
        <v>17</v>
      </c>
      <c r="B292" s="36"/>
      <c r="C292" s="112"/>
      <c r="D292" s="112"/>
      <c r="E292" s="112"/>
      <c r="F292" s="112"/>
      <c r="G292" s="112"/>
      <c r="H292" s="112"/>
      <c r="I292" s="112"/>
    </row>
    <row r="293" spans="1:9" ht="15" thickBot="1" x14ac:dyDescent="0.25">
      <c r="A293" s="82">
        <v>18</v>
      </c>
      <c r="B293" s="36"/>
      <c r="C293" s="112"/>
      <c r="D293" s="112"/>
      <c r="E293" s="112"/>
      <c r="F293" s="112"/>
      <c r="G293" s="112"/>
      <c r="H293" s="112"/>
      <c r="I293" s="112"/>
    </row>
    <row r="294" spans="1:9" ht="15" thickBot="1" x14ac:dyDescent="0.25">
      <c r="A294" s="82">
        <v>19</v>
      </c>
      <c r="B294" s="36"/>
      <c r="C294" s="112"/>
      <c r="D294" s="112"/>
      <c r="E294" s="112"/>
      <c r="F294" s="112"/>
      <c r="G294" s="112"/>
      <c r="H294" s="112"/>
      <c r="I294" s="112"/>
    </row>
    <row r="295" spans="1:9" ht="15" thickBot="1" x14ac:dyDescent="0.25">
      <c r="A295" s="82">
        <v>20</v>
      </c>
      <c r="B295" s="36"/>
      <c r="C295" s="111"/>
      <c r="D295" s="112"/>
      <c r="E295" s="112"/>
      <c r="F295" s="112"/>
      <c r="G295" s="112"/>
      <c r="H295" s="112"/>
      <c r="I295" s="112"/>
    </row>
    <row r="296" spans="1:9" ht="15" thickBot="1" x14ac:dyDescent="0.25">
      <c r="A296" s="82">
        <v>21</v>
      </c>
      <c r="B296" s="36"/>
      <c r="C296" s="112"/>
      <c r="D296" s="112"/>
      <c r="E296" s="112"/>
      <c r="F296" s="112"/>
      <c r="G296" s="112"/>
      <c r="H296" s="112"/>
      <c r="I296" s="112"/>
    </row>
    <row r="297" spans="1:9" ht="15" thickBot="1" x14ac:dyDescent="0.25">
      <c r="A297" s="82">
        <v>22</v>
      </c>
      <c r="B297" s="36"/>
      <c r="C297" s="112"/>
      <c r="D297" s="112"/>
      <c r="E297" s="112"/>
      <c r="F297" s="112"/>
      <c r="G297" s="112"/>
      <c r="H297" s="112"/>
      <c r="I297" s="112"/>
    </row>
    <row r="298" spans="1:9" ht="15" thickBot="1" x14ac:dyDescent="0.25">
      <c r="A298" s="82">
        <v>23</v>
      </c>
      <c r="B298" s="36"/>
      <c r="C298" s="112"/>
      <c r="D298" s="112"/>
      <c r="E298" s="112"/>
      <c r="F298" s="112"/>
      <c r="G298" s="112"/>
      <c r="H298" s="112"/>
      <c r="I298" s="112"/>
    </row>
    <row r="299" spans="1:9" ht="15" thickBot="1" x14ac:dyDescent="0.25">
      <c r="A299" s="82">
        <v>24</v>
      </c>
      <c r="B299" s="36"/>
      <c r="C299" s="112"/>
      <c r="D299" s="112"/>
      <c r="E299" s="112"/>
      <c r="F299" s="112"/>
      <c r="G299" s="112"/>
      <c r="H299" s="112"/>
      <c r="I299" s="112"/>
    </row>
    <row r="300" spans="1:9" ht="15" thickBot="1" x14ac:dyDescent="0.25">
      <c r="A300" s="82">
        <v>25</v>
      </c>
      <c r="B300" s="36"/>
      <c r="C300" s="112"/>
      <c r="D300" s="112"/>
      <c r="E300" s="112"/>
      <c r="F300" s="112"/>
      <c r="G300" s="112"/>
      <c r="H300" s="112"/>
      <c r="I300" s="112"/>
    </row>
    <row r="301" spans="1:9" ht="15" thickBot="1" x14ac:dyDescent="0.25">
      <c r="A301" s="82">
        <v>26</v>
      </c>
      <c r="B301" s="36"/>
      <c r="C301" s="112"/>
      <c r="D301" s="112"/>
      <c r="E301" s="112"/>
      <c r="F301" s="112"/>
      <c r="G301" s="112"/>
      <c r="H301" s="112"/>
      <c r="I301" s="112"/>
    </row>
    <row r="302" spans="1:9" ht="15" thickBot="1" x14ac:dyDescent="0.25">
      <c r="A302" s="82">
        <v>27</v>
      </c>
      <c r="B302" s="36"/>
      <c r="C302" s="112"/>
      <c r="D302" s="112"/>
      <c r="E302" s="112"/>
      <c r="F302" s="112"/>
      <c r="G302" s="112"/>
      <c r="H302" s="112"/>
      <c r="I302" s="112"/>
    </row>
    <row r="303" spans="1:9" ht="15" thickBot="1" x14ac:dyDescent="0.25">
      <c r="A303" s="82">
        <v>28</v>
      </c>
      <c r="B303" s="36"/>
      <c r="C303" s="112"/>
      <c r="D303" s="112"/>
      <c r="E303" s="112"/>
      <c r="F303" s="112"/>
      <c r="G303" s="112"/>
      <c r="H303" s="112"/>
      <c r="I303" s="112"/>
    </row>
    <row r="304" spans="1:9" ht="15" thickBot="1" x14ac:dyDescent="0.25">
      <c r="A304" s="82">
        <v>29</v>
      </c>
      <c r="B304" s="36"/>
      <c r="C304" s="112"/>
      <c r="D304" s="112"/>
      <c r="E304" s="112"/>
      <c r="F304" s="112"/>
      <c r="G304" s="112"/>
      <c r="H304" s="112"/>
      <c r="I304" s="112"/>
    </row>
    <row r="305" spans="1:9" ht="15" thickBot="1" x14ac:dyDescent="0.25">
      <c r="A305" s="82">
        <v>30</v>
      </c>
      <c r="B305" s="36"/>
      <c r="C305" s="111"/>
      <c r="D305" s="112"/>
      <c r="E305" s="112"/>
      <c r="F305" s="112"/>
      <c r="G305" s="112"/>
      <c r="H305" s="112"/>
      <c r="I305" s="112"/>
    </row>
    <row r="306" spans="1:9" ht="15" thickBot="1" x14ac:dyDescent="0.25">
      <c r="A306" s="82">
        <v>31</v>
      </c>
      <c r="B306" s="36"/>
      <c r="C306" s="112"/>
      <c r="D306" s="112"/>
      <c r="E306" s="111"/>
      <c r="F306" s="112"/>
      <c r="G306" s="112"/>
      <c r="H306" s="112"/>
      <c r="I306" s="112"/>
    </row>
    <row r="307" spans="1:9" ht="15" thickBot="1" x14ac:dyDescent="0.25">
      <c r="A307" s="82">
        <v>32</v>
      </c>
      <c r="B307" s="36"/>
      <c r="C307" s="112"/>
      <c r="D307" s="112"/>
      <c r="E307" s="112"/>
      <c r="F307" s="112"/>
      <c r="G307" s="112"/>
      <c r="H307" s="112"/>
      <c r="I307" s="112"/>
    </row>
    <row r="308" spans="1:9" ht="15" thickBot="1" x14ac:dyDescent="0.25">
      <c r="A308" s="82">
        <v>33</v>
      </c>
      <c r="B308" s="36"/>
      <c r="C308" s="112"/>
      <c r="D308" s="112"/>
      <c r="E308" s="112"/>
      <c r="F308" s="112"/>
      <c r="G308" s="112"/>
      <c r="H308" s="112"/>
      <c r="I308" s="112"/>
    </row>
    <row r="309" spans="1:9" ht="15" thickBot="1" x14ac:dyDescent="0.25">
      <c r="A309" s="82">
        <v>34</v>
      </c>
      <c r="B309" s="36"/>
      <c r="C309" s="111"/>
      <c r="D309" s="112"/>
      <c r="E309" s="112"/>
      <c r="F309" s="112"/>
      <c r="G309" s="112"/>
      <c r="H309" s="112"/>
      <c r="I309" s="112"/>
    </row>
    <row r="310" spans="1:9" ht="15" thickBot="1" x14ac:dyDescent="0.25">
      <c r="A310" s="82">
        <v>35</v>
      </c>
      <c r="B310" s="36"/>
      <c r="C310" s="112"/>
      <c r="D310" s="112"/>
      <c r="E310" s="112"/>
      <c r="F310" s="112"/>
      <c r="G310" s="112"/>
      <c r="H310" s="112"/>
      <c r="I310" s="112"/>
    </row>
    <row r="311" spans="1:9" ht="15" thickBot="1" x14ac:dyDescent="0.25">
      <c r="A311" s="82">
        <v>36</v>
      </c>
      <c r="B311" s="36"/>
      <c r="C311" s="112"/>
      <c r="D311" s="112"/>
      <c r="E311" s="112"/>
      <c r="F311" s="112"/>
      <c r="G311" s="112"/>
      <c r="H311" s="112"/>
      <c r="I311" s="112"/>
    </row>
    <row r="312" spans="1:9" ht="13.5" thickBot="1" x14ac:dyDescent="0.25">
      <c r="A312" s="82"/>
      <c r="B312" s="36"/>
      <c r="C312" s="16">
        <f>SUM(C276:C311)</f>
        <v>0</v>
      </c>
      <c r="D312" s="16">
        <f>SUM(D276:D311)</f>
        <v>0</v>
      </c>
      <c r="E312" s="16">
        <f>SUM(E276:E311)</f>
        <v>0</v>
      </c>
      <c r="F312" s="16">
        <f>SUM(F276:F311)</f>
        <v>0</v>
      </c>
      <c r="G312" s="119">
        <f>COUNT(C276:E311)</f>
        <v>0</v>
      </c>
      <c r="I312" s="98" t="e">
        <f>SUM(F312/G312)</f>
        <v>#DIV/0!</v>
      </c>
    </row>
    <row r="313" spans="1:9" ht="13.5" thickBot="1" x14ac:dyDescent="0.25">
      <c r="A313" s="117">
        <f>SUM(A274)+7</f>
        <v>46356</v>
      </c>
      <c r="B313" s="118"/>
      <c r="C313" s="118"/>
      <c r="D313" s="118"/>
      <c r="E313" s="118"/>
      <c r="F313" s="118"/>
      <c r="G313" s="118"/>
      <c r="H313" s="118"/>
      <c r="I313" s="118"/>
    </row>
    <row r="314" spans="1:9" ht="13.5" thickBot="1" x14ac:dyDescent="0.25">
      <c r="A314" s="113" t="s">
        <v>3</v>
      </c>
      <c r="B314" s="114" t="s">
        <v>4</v>
      </c>
      <c r="C314" s="113" t="s">
        <v>16</v>
      </c>
      <c r="D314" s="113" t="s">
        <v>17</v>
      </c>
      <c r="E314" s="113" t="s">
        <v>18</v>
      </c>
      <c r="F314" s="113" t="s">
        <v>5</v>
      </c>
      <c r="G314" s="115" t="s">
        <v>64</v>
      </c>
      <c r="H314" s="116" t="s">
        <v>65</v>
      </c>
      <c r="I314" s="113" t="s">
        <v>7</v>
      </c>
    </row>
    <row r="315" spans="1:9" ht="15" thickBot="1" x14ac:dyDescent="0.25">
      <c r="A315" s="82">
        <v>1</v>
      </c>
      <c r="B315" s="36"/>
      <c r="C315" s="111"/>
      <c r="D315" s="111"/>
      <c r="E315" s="112"/>
      <c r="F315" s="112"/>
      <c r="G315" s="112"/>
      <c r="H315" s="112"/>
      <c r="I315" s="112"/>
    </row>
    <row r="316" spans="1:9" ht="15" thickBot="1" x14ac:dyDescent="0.25">
      <c r="A316" s="82">
        <v>2</v>
      </c>
      <c r="B316" s="36"/>
      <c r="C316" s="112"/>
      <c r="D316" s="112"/>
      <c r="E316" s="112"/>
      <c r="F316" s="112"/>
      <c r="G316" s="112"/>
      <c r="H316" s="112"/>
      <c r="I316" s="112"/>
    </row>
    <row r="317" spans="1:9" ht="15" thickBot="1" x14ac:dyDescent="0.25">
      <c r="A317" s="82">
        <v>3</v>
      </c>
      <c r="B317" s="36"/>
      <c r="C317" s="112"/>
      <c r="D317" s="112"/>
      <c r="E317" s="112"/>
      <c r="F317" s="112"/>
      <c r="G317" s="112"/>
      <c r="H317" s="112"/>
      <c r="I317" s="112"/>
    </row>
    <row r="318" spans="1:9" ht="15" thickBot="1" x14ac:dyDescent="0.25">
      <c r="A318" s="82">
        <v>4</v>
      </c>
      <c r="B318" s="36"/>
      <c r="C318" s="112"/>
      <c r="D318" s="112"/>
      <c r="E318" s="112"/>
      <c r="F318" s="112"/>
      <c r="G318" s="112"/>
      <c r="H318" s="112"/>
      <c r="I318" s="112"/>
    </row>
    <row r="319" spans="1:9" ht="15" thickBot="1" x14ac:dyDescent="0.25">
      <c r="A319" s="82">
        <v>5</v>
      </c>
      <c r="B319" s="36"/>
      <c r="C319" s="112"/>
      <c r="D319" s="111"/>
      <c r="E319" s="112"/>
      <c r="F319" s="112"/>
      <c r="G319" s="112"/>
      <c r="H319" s="112"/>
      <c r="I319" s="112"/>
    </row>
    <row r="320" spans="1:9" ht="15" thickBot="1" x14ac:dyDescent="0.25">
      <c r="A320" s="82">
        <v>6</v>
      </c>
      <c r="B320" s="36"/>
      <c r="C320" s="112"/>
      <c r="D320" s="112"/>
      <c r="E320" s="112"/>
      <c r="F320" s="112"/>
      <c r="G320" s="112"/>
      <c r="H320" s="112"/>
      <c r="I320" s="112"/>
    </row>
    <row r="321" spans="1:9" ht="15" thickBot="1" x14ac:dyDescent="0.25">
      <c r="A321" s="82">
        <v>7</v>
      </c>
      <c r="B321" s="36"/>
      <c r="C321" s="112"/>
      <c r="D321" s="112"/>
      <c r="E321" s="112"/>
      <c r="F321" s="112"/>
      <c r="G321" s="112"/>
      <c r="H321" s="112"/>
      <c r="I321" s="112"/>
    </row>
    <row r="322" spans="1:9" ht="15" thickBot="1" x14ac:dyDescent="0.25">
      <c r="A322" s="82">
        <v>8</v>
      </c>
      <c r="B322" s="36"/>
      <c r="C322" s="112"/>
      <c r="D322" s="111"/>
      <c r="E322" s="112"/>
      <c r="F322" s="112"/>
      <c r="G322" s="112"/>
      <c r="H322" s="112"/>
      <c r="I322" s="112"/>
    </row>
    <row r="323" spans="1:9" ht="15" thickBot="1" x14ac:dyDescent="0.25">
      <c r="A323" s="82">
        <v>9</v>
      </c>
      <c r="B323" s="36"/>
      <c r="C323" s="112"/>
      <c r="D323" s="112"/>
      <c r="E323" s="112"/>
      <c r="F323" s="112"/>
      <c r="G323" s="112"/>
      <c r="H323" s="112"/>
      <c r="I323" s="112"/>
    </row>
    <row r="324" spans="1:9" ht="15" thickBot="1" x14ac:dyDescent="0.25">
      <c r="A324" s="82">
        <v>10</v>
      </c>
      <c r="B324" s="36"/>
      <c r="C324" s="112"/>
      <c r="D324" s="112"/>
      <c r="E324" s="112"/>
      <c r="F324" s="112"/>
      <c r="G324" s="112"/>
      <c r="H324" s="112"/>
      <c r="I324" s="112"/>
    </row>
    <row r="325" spans="1:9" ht="15" thickBot="1" x14ac:dyDescent="0.25">
      <c r="A325" s="82">
        <v>11</v>
      </c>
      <c r="B325" s="36"/>
      <c r="C325" s="112"/>
      <c r="D325" s="112"/>
      <c r="E325" s="112"/>
      <c r="F325" s="112"/>
      <c r="G325" s="112"/>
      <c r="H325" s="112"/>
      <c r="I325" s="112"/>
    </row>
    <row r="326" spans="1:9" ht="15" thickBot="1" x14ac:dyDescent="0.25">
      <c r="A326" s="82">
        <v>12</v>
      </c>
      <c r="B326" s="36"/>
      <c r="C326" s="112"/>
      <c r="D326" s="111"/>
      <c r="E326" s="112"/>
      <c r="F326" s="112"/>
      <c r="G326" s="112"/>
      <c r="H326" s="112"/>
      <c r="I326" s="112"/>
    </row>
    <row r="327" spans="1:9" ht="15" thickBot="1" x14ac:dyDescent="0.25">
      <c r="A327" s="82">
        <v>13</v>
      </c>
      <c r="B327" s="36"/>
      <c r="C327" s="112"/>
      <c r="D327" s="111"/>
      <c r="E327" s="111"/>
      <c r="F327" s="112"/>
      <c r="G327" s="112"/>
      <c r="H327" s="112"/>
      <c r="I327" s="112"/>
    </row>
    <row r="328" spans="1:9" ht="15" thickBot="1" x14ac:dyDescent="0.25">
      <c r="A328" s="82">
        <v>14</v>
      </c>
      <c r="B328" s="36"/>
      <c r="C328" s="111"/>
      <c r="D328" s="112"/>
      <c r="E328" s="112"/>
      <c r="F328" s="112"/>
      <c r="G328" s="112"/>
      <c r="H328" s="112"/>
      <c r="I328" s="112"/>
    </row>
    <row r="329" spans="1:9" ht="15" thickBot="1" x14ac:dyDescent="0.25">
      <c r="A329" s="82">
        <v>15</v>
      </c>
      <c r="B329" s="36"/>
      <c r="C329" s="112"/>
      <c r="D329" s="112"/>
      <c r="E329" s="112"/>
      <c r="F329" s="112"/>
      <c r="G329" s="112"/>
      <c r="H329" s="112"/>
      <c r="I329" s="112"/>
    </row>
    <row r="330" spans="1:9" ht="15" thickBot="1" x14ac:dyDescent="0.25">
      <c r="A330" s="82">
        <v>16</v>
      </c>
      <c r="B330" s="36"/>
      <c r="C330" s="112"/>
      <c r="D330" s="112"/>
      <c r="E330" s="112"/>
      <c r="F330" s="112"/>
      <c r="G330" s="112"/>
      <c r="H330" s="112"/>
      <c r="I330" s="112"/>
    </row>
    <row r="331" spans="1:9" ht="15" thickBot="1" x14ac:dyDescent="0.25">
      <c r="A331" s="82">
        <v>17</v>
      </c>
      <c r="B331" s="36"/>
      <c r="C331" s="112"/>
      <c r="D331" s="112"/>
      <c r="E331" s="112"/>
      <c r="F331" s="112"/>
      <c r="G331" s="112"/>
      <c r="H331" s="112"/>
      <c r="I331" s="112"/>
    </row>
    <row r="332" spans="1:9" ht="15" thickBot="1" x14ac:dyDescent="0.25">
      <c r="A332" s="82">
        <v>18</v>
      </c>
      <c r="B332" s="36"/>
      <c r="C332" s="112"/>
      <c r="D332" s="112"/>
      <c r="E332" s="112"/>
      <c r="F332" s="112"/>
      <c r="G332" s="112"/>
      <c r="H332" s="112"/>
      <c r="I332" s="112"/>
    </row>
    <row r="333" spans="1:9" ht="15" thickBot="1" x14ac:dyDescent="0.25">
      <c r="A333" s="82">
        <v>19</v>
      </c>
      <c r="B333" s="36"/>
      <c r="C333" s="112"/>
      <c r="D333" s="112"/>
      <c r="E333" s="112"/>
      <c r="F333" s="112"/>
      <c r="G333" s="112"/>
      <c r="H333" s="112"/>
      <c r="I333" s="112"/>
    </row>
    <row r="334" spans="1:9" ht="15" thickBot="1" x14ac:dyDescent="0.25">
      <c r="A334" s="82">
        <v>20</v>
      </c>
      <c r="B334" s="36"/>
      <c r="C334" s="111"/>
      <c r="D334" s="112"/>
      <c r="E334" s="112"/>
      <c r="F334" s="112"/>
      <c r="G334" s="112"/>
      <c r="H334" s="112"/>
      <c r="I334" s="112"/>
    </row>
    <row r="335" spans="1:9" ht="15" thickBot="1" x14ac:dyDescent="0.25">
      <c r="A335" s="82">
        <v>21</v>
      </c>
      <c r="B335" s="36"/>
      <c r="C335" s="112"/>
      <c r="D335" s="112"/>
      <c r="E335" s="112"/>
      <c r="F335" s="112"/>
      <c r="G335" s="112"/>
      <c r="H335" s="112"/>
      <c r="I335" s="112"/>
    </row>
    <row r="336" spans="1:9" ht="15" thickBot="1" x14ac:dyDescent="0.25">
      <c r="A336" s="82">
        <v>22</v>
      </c>
      <c r="B336" s="36"/>
      <c r="C336" s="112"/>
      <c r="D336" s="112"/>
      <c r="E336" s="112"/>
      <c r="F336" s="112"/>
      <c r="G336" s="112"/>
      <c r="H336" s="112"/>
      <c r="I336" s="112"/>
    </row>
    <row r="337" spans="1:9" ht="15" thickBot="1" x14ac:dyDescent="0.25">
      <c r="A337" s="82">
        <v>23</v>
      </c>
      <c r="B337" s="36"/>
      <c r="C337" s="112"/>
      <c r="D337" s="112"/>
      <c r="E337" s="112"/>
      <c r="F337" s="112"/>
      <c r="G337" s="112"/>
      <c r="H337" s="112"/>
      <c r="I337" s="112"/>
    </row>
    <row r="338" spans="1:9" ht="15" thickBot="1" x14ac:dyDescent="0.25">
      <c r="A338" s="82">
        <v>24</v>
      </c>
      <c r="B338" s="36"/>
      <c r="C338" s="112"/>
      <c r="D338" s="112"/>
      <c r="E338" s="112"/>
      <c r="F338" s="112"/>
      <c r="G338" s="112"/>
      <c r="H338" s="112"/>
      <c r="I338" s="112"/>
    </row>
    <row r="339" spans="1:9" ht="15" thickBot="1" x14ac:dyDescent="0.25">
      <c r="A339" s="82">
        <v>25</v>
      </c>
      <c r="B339" s="36"/>
      <c r="C339" s="112"/>
      <c r="D339" s="112"/>
      <c r="E339" s="112"/>
      <c r="F339" s="112"/>
      <c r="G339" s="112"/>
      <c r="H339" s="112"/>
      <c r="I339" s="112"/>
    </row>
    <row r="340" spans="1:9" ht="15" thickBot="1" x14ac:dyDescent="0.25">
      <c r="A340" s="82">
        <v>26</v>
      </c>
      <c r="B340" s="36"/>
      <c r="C340" s="112"/>
      <c r="D340" s="112"/>
      <c r="E340" s="112"/>
      <c r="F340" s="112"/>
      <c r="G340" s="112"/>
      <c r="H340" s="112"/>
      <c r="I340" s="112"/>
    </row>
    <row r="341" spans="1:9" ht="15" thickBot="1" x14ac:dyDescent="0.25">
      <c r="A341" s="82">
        <v>27</v>
      </c>
      <c r="B341" s="36"/>
      <c r="C341" s="112"/>
      <c r="D341" s="112"/>
      <c r="E341" s="112"/>
      <c r="F341" s="112"/>
      <c r="G341" s="112"/>
      <c r="H341" s="112"/>
      <c r="I341" s="112"/>
    </row>
    <row r="342" spans="1:9" ht="15" thickBot="1" x14ac:dyDescent="0.25">
      <c r="A342" s="82">
        <v>28</v>
      </c>
      <c r="B342" s="36"/>
      <c r="C342" s="112"/>
      <c r="D342" s="112"/>
      <c r="E342" s="112"/>
      <c r="F342" s="112"/>
      <c r="G342" s="112"/>
      <c r="H342" s="112"/>
      <c r="I342" s="112"/>
    </row>
    <row r="343" spans="1:9" ht="15" thickBot="1" x14ac:dyDescent="0.25">
      <c r="A343" s="82">
        <v>29</v>
      </c>
      <c r="B343" s="36"/>
      <c r="C343" s="112"/>
      <c r="D343" s="112"/>
      <c r="E343" s="112"/>
      <c r="F343" s="112"/>
      <c r="G343" s="112"/>
      <c r="H343" s="112"/>
      <c r="I343" s="112"/>
    </row>
    <row r="344" spans="1:9" ht="15" thickBot="1" x14ac:dyDescent="0.25">
      <c r="A344" s="82">
        <v>30</v>
      </c>
      <c r="B344" s="36"/>
      <c r="C344" s="111"/>
      <c r="D344" s="112"/>
      <c r="E344" s="112"/>
      <c r="F344" s="112"/>
      <c r="G344" s="112"/>
      <c r="H344" s="112"/>
      <c r="I344" s="112"/>
    </row>
    <row r="345" spans="1:9" ht="15" thickBot="1" x14ac:dyDescent="0.25">
      <c r="A345" s="82">
        <v>31</v>
      </c>
      <c r="B345" s="36"/>
      <c r="C345" s="112"/>
      <c r="D345" s="112"/>
      <c r="E345" s="111"/>
      <c r="F345" s="112"/>
      <c r="G345" s="112"/>
      <c r="H345" s="112"/>
      <c r="I345" s="112"/>
    </row>
    <row r="346" spans="1:9" ht="15" thickBot="1" x14ac:dyDescent="0.25">
      <c r="A346" s="82">
        <v>32</v>
      </c>
      <c r="B346" s="36"/>
      <c r="C346" s="112"/>
      <c r="D346" s="112"/>
      <c r="E346" s="112"/>
      <c r="F346" s="112"/>
      <c r="G346" s="112"/>
      <c r="H346" s="112"/>
      <c r="I346" s="112"/>
    </row>
    <row r="347" spans="1:9" ht="15" thickBot="1" x14ac:dyDescent="0.25">
      <c r="A347" s="82">
        <v>33</v>
      </c>
      <c r="B347" s="36"/>
      <c r="C347" s="112"/>
      <c r="D347" s="112"/>
      <c r="E347" s="112"/>
      <c r="F347" s="112"/>
      <c r="G347" s="112"/>
      <c r="H347" s="112"/>
      <c r="I347" s="112"/>
    </row>
    <row r="348" spans="1:9" ht="15" thickBot="1" x14ac:dyDescent="0.25">
      <c r="A348" s="82">
        <v>34</v>
      </c>
      <c r="B348" s="36"/>
      <c r="C348" s="111"/>
      <c r="D348" s="112"/>
      <c r="E348" s="112"/>
      <c r="F348" s="112"/>
      <c r="G348" s="112"/>
      <c r="H348" s="112"/>
      <c r="I348" s="112"/>
    </row>
    <row r="349" spans="1:9" ht="15" thickBot="1" x14ac:dyDescent="0.25">
      <c r="A349" s="82">
        <v>35</v>
      </c>
      <c r="B349" s="36"/>
      <c r="C349" s="112"/>
      <c r="D349" s="112"/>
      <c r="E349" s="112"/>
      <c r="F349" s="112"/>
      <c r="G349" s="112"/>
      <c r="H349" s="112"/>
      <c r="I349" s="112"/>
    </row>
    <row r="350" spans="1:9" ht="15" thickBot="1" x14ac:dyDescent="0.25">
      <c r="A350" s="82">
        <v>36</v>
      </c>
      <c r="B350" s="36"/>
      <c r="C350" s="112"/>
      <c r="D350" s="112"/>
      <c r="E350" s="112"/>
      <c r="F350" s="112"/>
      <c r="G350" s="112"/>
      <c r="H350" s="112"/>
      <c r="I350" s="112"/>
    </row>
    <row r="351" spans="1:9" ht="13.5" thickBot="1" x14ac:dyDescent="0.25">
      <c r="A351" s="82"/>
      <c r="B351" s="36"/>
      <c r="C351" s="16">
        <f>SUM(C315:C350)</f>
        <v>0</v>
      </c>
      <c r="D351" s="16">
        <f>SUM(D315:D350)</f>
        <v>0</v>
      </c>
      <c r="E351" s="16">
        <f>SUM(E315:E350)</f>
        <v>0</v>
      </c>
      <c r="F351" s="16">
        <f>SUM(F315:F350)</f>
        <v>0</v>
      </c>
      <c r="G351" s="119">
        <f>COUNT(C315:E350)</f>
        <v>0</v>
      </c>
      <c r="I351" s="98" t="e">
        <f>SUM(F351/G351)</f>
        <v>#DIV/0!</v>
      </c>
    </row>
  </sheetData>
  <sortState xmlns:xlrd2="http://schemas.microsoft.com/office/spreadsheetml/2017/richdata2" ref="B201:H230">
    <sortCondition ref="B201:B230"/>
  </sortState>
  <mergeCells count="9">
    <mergeCell ref="A235:I235"/>
    <mergeCell ref="A274:I274"/>
    <mergeCell ref="A313:I313"/>
    <mergeCell ref="A1:I1"/>
    <mergeCell ref="A40:I40"/>
    <mergeCell ref="A79:I79"/>
    <mergeCell ref="A118:I118"/>
    <mergeCell ref="A157:I157"/>
    <mergeCell ref="A196:I19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3272-81DB-4CF9-8FA5-85FEED1E0E1B}">
  <dimension ref="A1:I312"/>
  <sheetViews>
    <sheetView topLeftCell="A311" workbookViewId="0">
      <selection activeCell="D337" sqref="D337"/>
    </sheetView>
  </sheetViews>
  <sheetFormatPr baseColWidth="10" defaultRowHeight="12.75" x14ac:dyDescent="0.2"/>
  <cols>
    <col min="1" max="1" width="11.42578125" style="37"/>
    <col min="2" max="2" width="23.140625" customWidth="1"/>
    <col min="3" max="8" width="11.42578125" style="37"/>
  </cols>
  <sheetData>
    <row r="1" spans="1:9" ht="13.5" thickBot="1" x14ac:dyDescent="0.25">
      <c r="A1" s="110">
        <v>46419</v>
      </c>
      <c r="B1" s="110"/>
      <c r="C1" s="110"/>
      <c r="D1" s="110"/>
      <c r="E1" s="110"/>
      <c r="F1" s="110"/>
      <c r="G1" s="110"/>
      <c r="H1" s="110"/>
      <c r="I1" s="110"/>
    </row>
    <row r="2" spans="1:9" ht="13.5" thickBot="1" x14ac:dyDescent="0.25">
      <c r="A2" s="113" t="s">
        <v>3</v>
      </c>
      <c r="B2" s="114" t="s">
        <v>4</v>
      </c>
      <c r="C2" s="113" t="s">
        <v>16</v>
      </c>
      <c r="D2" s="113" t="s">
        <v>17</v>
      </c>
      <c r="E2" s="113" t="s">
        <v>18</v>
      </c>
      <c r="F2" s="113" t="s">
        <v>5</v>
      </c>
      <c r="G2" s="115" t="s">
        <v>64</v>
      </c>
      <c r="H2" s="116" t="s">
        <v>65</v>
      </c>
      <c r="I2" s="113" t="s">
        <v>7</v>
      </c>
    </row>
    <row r="3" spans="1:9" ht="15" thickBot="1" x14ac:dyDescent="0.25">
      <c r="A3" s="82">
        <v>1</v>
      </c>
      <c r="B3" s="36"/>
      <c r="C3" s="111"/>
      <c r="D3" s="111"/>
      <c r="E3" s="112"/>
      <c r="F3" s="112"/>
      <c r="G3" s="112"/>
      <c r="H3" s="112"/>
      <c r="I3" s="112"/>
    </row>
    <row r="4" spans="1:9" ht="15" thickBot="1" x14ac:dyDescent="0.25">
      <c r="A4" s="82">
        <v>2</v>
      </c>
      <c r="B4" s="36"/>
      <c r="C4" s="112"/>
      <c r="D4" s="112"/>
      <c r="E4" s="112"/>
      <c r="F4" s="112"/>
      <c r="G4" s="112"/>
      <c r="H4" s="112"/>
      <c r="I4" s="112"/>
    </row>
    <row r="5" spans="1:9" ht="15" thickBot="1" x14ac:dyDescent="0.25">
      <c r="A5" s="82">
        <v>3</v>
      </c>
      <c r="B5" s="36"/>
      <c r="C5" s="112"/>
      <c r="D5" s="112"/>
      <c r="E5" s="112"/>
      <c r="F5" s="112"/>
      <c r="G5" s="112"/>
      <c r="H5" s="112"/>
      <c r="I5" s="112"/>
    </row>
    <row r="6" spans="1:9" ht="15" thickBot="1" x14ac:dyDescent="0.25">
      <c r="A6" s="82">
        <v>4</v>
      </c>
      <c r="B6" s="36"/>
      <c r="C6" s="112"/>
      <c r="D6" s="112"/>
      <c r="E6" s="112"/>
      <c r="F6" s="112"/>
      <c r="G6" s="112"/>
      <c r="H6" s="112"/>
      <c r="I6" s="112"/>
    </row>
    <row r="7" spans="1:9" ht="15" thickBot="1" x14ac:dyDescent="0.25">
      <c r="A7" s="82">
        <v>5</v>
      </c>
      <c r="B7" s="36"/>
      <c r="C7" s="112"/>
      <c r="D7" s="111"/>
      <c r="E7" s="112"/>
      <c r="F7" s="112"/>
      <c r="G7" s="112"/>
      <c r="H7" s="112"/>
      <c r="I7" s="112"/>
    </row>
    <row r="8" spans="1:9" ht="15" thickBot="1" x14ac:dyDescent="0.25">
      <c r="A8" s="82">
        <v>6</v>
      </c>
      <c r="B8" s="36"/>
      <c r="C8" s="112"/>
      <c r="D8" s="112"/>
      <c r="E8" s="112"/>
      <c r="F8" s="112"/>
      <c r="G8" s="112"/>
      <c r="H8" s="112"/>
      <c r="I8" s="112"/>
    </row>
    <row r="9" spans="1:9" ht="15" thickBot="1" x14ac:dyDescent="0.25">
      <c r="A9" s="82">
        <v>7</v>
      </c>
      <c r="B9" s="36"/>
      <c r="C9" s="112"/>
      <c r="D9" s="112"/>
      <c r="E9" s="112"/>
      <c r="F9" s="112"/>
      <c r="G9" s="112"/>
      <c r="H9" s="112"/>
      <c r="I9" s="112"/>
    </row>
    <row r="10" spans="1:9" ht="15" thickBot="1" x14ac:dyDescent="0.25">
      <c r="A10" s="82">
        <v>8</v>
      </c>
      <c r="B10" s="36"/>
      <c r="C10" s="112"/>
      <c r="D10" s="111"/>
      <c r="E10" s="112"/>
      <c r="F10" s="112"/>
      <c r="G10" s="112"/>
      <c r="H10" s="112"/>
      <c r="I10" s="112"/>
    </row>
    <row r="11" spans="1:9" ht="15" thickBot="1" x14ac:dyDescent="0.25">
      <c r="A11" s="82">
        <v>9</v>
      </c>
      <c r="B11" s="36"/>
      <c r="C11" s="112"/>
      <c r="D11" s="112"/>
      <c r="E11" s="112"/>
      <c r="F11" s="112"/>
      <c r="G11" s="112"/>
      <c r="H11" s="112"/>
      <c r="I11" s="112"/>
    </row>
    <row r="12" spans="1:9" ht="15" thickBot="1" x14ac:dyDescent="0.25">
      <c r="A12" s="82">
        <v>10</v>
      </c>
      <c r="B12" s="36"/>
      <c r="C12" s="112"/>
      <c r="D12" s="112"/>
      <c r="E12" s="112"/>
      <c r="F12" s="112"/>
      <c r="G12" s="112"/>
      <c r="H12" s="112"/>
      <c r="I12" s="112"/>
    </row>
    <row r="13" spans="1:9" ht="15" thickBot="1" x14ac:dyDescent="0.25">
      <c r="A13" s="82">
        <v>11</v>
      </c>
      <c r="B13" s="36"/>
      <c r="C13" s="112"/>
      <c r="D13" s="112"/>
      <c r="E13" s="112"/>
      <c r="F13" s="112"/>
      <c r="G13" s="112"/>
      <c r="H13" s="112"/>
      <c r="I13" s="112"/>
    </row>
    <row r="14" spans="1:9" ht="15" thickBot="1" x14ac:dyDescent="0.25">
      <c r="A14" s="82">
        <v>12</v>
      </c>
      <c r="B14" s="36"/>
      <c r="C14" s="112"/>
      <c r="D14" s="111"/>
      <c r="E14" s="112"/>
      <c r="F14" s="112"/>
      <c r="G14" s="112"/>
      <c r="H14" s="112"/>
      <c r="I14" s="112"/>
    </row>
    <row r="15" spans="1:9" ht="15" thickBot="1" x14ac:dyDescent="0.25">
      <c r="A15" s="82">
        <v>13</v>
      </c>
      <c r="B15" s="36"/>
      <c r="C15" s="112"/>
      <c r="D15" s="111"/>
      <c r="E15" s="111"/>
      <c r="F15" s="112"/>
      <c r="G15" s="112"/>
      <c r="H15" s="112"/>
      <c r="I15" s="112"/>
    </row>
    <row r="16" spans="1:9" ht="15" thickBot="1" x14ac:dyDescent="0.25">
      <c r="A16" s="82">
        <v>14</v>
      </c>
      <c r="B16" s="36"/>
      <c r="C16" s="111"/>
      <c r="D16" s="112"/>
      <c r="E16" s="112"/>
      <c r="F16" s="112"/>
      <c r="G16" s="112"/>
      <c r="H16" s="112"/>
      <c r="I16" s="112"/>
    </row>
    <row r="17" spans="1:9" ht="15" thickBot="1" x14ac:dyDescent="0.25">
      <c r="A17" s="82">
        <v>15</v>
      </c>
      <c r="B17" s="36"/>
      <c r="C17" s="112"/>
      <c r="D17" s="112"/>
      <c r="E17" s="112"/>
      <c r="F17" s="112"/>
      <c r="G17" s="112"/>
      <c r="H17" s="112"/>
      <c r="I17" s="112"/>
    </row>
    <row r="18" spans="1:9" ht="15" thickBot="1" x14ac:dyDescent="0.25">
      <c r="A18" s="82">
        <v>16</v>
      </c>
      <c r="B18" s="36"/>
      <c r="C18" s="112"/>
      <c r="D18" s="112"/>
      <c r="E18" s="112"/>
      <c r="F18" s="112"/>
      <c r="G18" s="112"/>
      <c r="H18" s="112"/>
      <c r="I18" s="112"/>
    </row>
    <row r="19" spans="1:9" ht="15" thickBot="1" x14ac:dyDescent="0.25">
      <c r="A19" s="82">
        <v>17</v>
      </c>
      <c r="B19" s="36"/>
      <c r="C19" s="112"/>
      <c r="D19" s="112"/>
      <c r="E19" s="112"/>
      <c r="F19" s="112"/>
      <c r="G19" s="112"/>
      <c r="H19" s="112"/>
      <c r="I19" s="112"/>
    </row>
    <row r="20" spans="1:9" ht="15" thickBot="1" x14ac:dyDescent="0.25">
      <c r="A20" s="82">
        <v>18</v>
      </c>
      <c r="B20" s="36"/>
      <c r="C20" s="112"/>
      <c r="D20" s="112"/>
      <c r="E20" s="112"/>
      <c r="F20" s="112"/>
      <c r="G20" s="112"/>
      <c r="H20" s="112"/>
      <c r="I20" s="112"/>
    </row>
    <row r="21" spans="1:9" ht="15" thickBot="1" x14ac:dyDescent="0.25">
      <c r="A21" s="82">
        <v>19</v>
      </c>
      <c r="B21" s="36"/>
      <c r="C21" s="112"/>
      <c r="D21" s="112"/>
      <c r="E21" s="112"/>
      <c r="F21" s="112"/>
      <c r="G21" s="112"/>
      <c r="H21" s="112"/>
      <c r="I21" s="112"/>
    </row>
    <row r="22" spans="1:9" ht="15" thickBot="1" x14ac:dyDescent="0.25">
      <c r="A22" s="82">
        <v>20</v>
      </c>
      <c r="B22" s="36"/>
      <c r="C22" s="111"/>
      <c r="D22" s="112"/>
      <c r="E22" s="112"/>
      <c r="F22" s="112"/>
      <c r="G22" s="112"/>
      <c r="H22" s="112"/>
      <c r="I22" s="112"/>
    </row>
    <row r="23" spans="1:9" ht="15" thickBot="1" x14ac:dyDescent="0.25">
      <c r="A23" s="82">
        <v>21</v>
      </c>
      <c r="B23" s="36"/>
      <c r="C23" s="112"/>
      <c r="D23" s="112"/>
      <c r="E23" s="112"/>
      <c r="F23" s="112"/>
      <c r="G23" s="112"/>
      <c r="H23" s="112"/>
      <c r="I23" s="112"/>
    </row>
    <row r="24" spans="1:9" ht="15" thickBot="1" x14ac:dyDescent="0.25">
      <c r="A24" s="82">
        <v>22</v>
      </c>
      <c r="B24" s="36"/>
      <c r="C24" s="112"/>
      <c r="D24" s="112"/>
      <c r="E24" s="112"/>
      <c r="F24" s="112"/>
      <c r="G24" s="112"/>
      <c r="H24" s="112"/>
      <c r="I24" s="112"/>
    </row>
    <row r="25" spans="1:9" ht="15" thickBot="1" x14ac:dyDescent="0.25">
      <c r="A25" s="82">
        <v>23</v>
      </c>
      <c r="B25" s="36"/>
      <c r="C25" s="112"/>
      <c r="D25" s="112"/>
      <c r="E25" s="112"/>
      <c r="F25" s="112"/>
      <c r="G25" s="112"/>
      <c r="H25" s="112"/>
      <c r="I25" s="112"/>
    </row>
    <row r="26" spans="1:9" ht="15" thickBot="1" x14ac:dyDescent="0.25">
      <c r="A26" s="82">
        <v>24</v>
      </c>
      <c r="B26" s="36"/>
      <c r="C26" s="112"/>
      <c r="D26" s="112"/>
      <c r="E26" s="112"/>
      <c r="F26" s="112"/>
      <c r="G26" s="112"/>
      <c r="H26" s="112"/>
      <c r="I26" s="112"/>
    </row>
    <row r="27" spans="1:9" ht="15" thickBot="1" x14ac:dyDescent="0.25">
      <c r="A27" s="82">
        <v>25</v>
      </c>
      <c r="B27" s="36"/>
      <c r="C27" s="112"/>
      <c r="D27" s="112"/>
      <c r="E27" s="112"/>
      <c r="F27" s="112"/>
      <c r="G27" s="112"/>
      <c r="H27" s="112"/>
      <c r="I27" s="112"/>
    </row>
    <row r="28" spans="1:9" ht="15" thickBot="1" x14ac:dyDescent="0.25">
      <c r="A28" s="82">
        <v>26</v>
      </c>
      <c r="B28" s="36"/>
      <c r="C28" s="112"/>
      <c r="D28" s="112"/>
      <c r="E28" s="112"/>
      <c r="F28" s="112"/>
      <c r="G28" s="112"/>
      <c r="H28" s="112"/>
      <c r="I28" s="112"/>
    </row>
    <row r="29" spans="1:9" ht="15" thickBot="1" x14ac:dyDescent="0.25">
      <c r="A29" s="82">
        <v>27</v>
      </c>
      <c r="B29" s="36"/>
      <c r="C29" s="112"/>
      <c r="D29" s="112"/>
      <c r="E29" s="112"/>
      <c r="F29" s="112"/>
      <c r="G29" s="112"/>
      <c r="H29" s="112"/>
      <c r="I29" s="112"/>
    </row>
    <row r="30" spans="1:9" ht="15" thickBot="1" x14ac:dyDescent="0.25">
      <c r="A30" s="82">
        <v>28</v>
      </c>
      <c r="B30" s="36"/>
      <c r="C30" s="112"/>
      <c r="D30" s="112"/>
      <c r="E30" s="112"/>
      <c r="F30" s="112"/>
      <c r="G30" s="112"/>
      <c r="H30" s="112"/>
      <c r="I30" s="112"/>
    </row>
    <row r="31" spans="1:9" ht="15" thickBot="1" x14ac:dyDescent="0.25">
      <c r="A31" s="82">
        <v>29</v>
      </c>
      <c r="B31" s="36"/>
      <c r="C31" s="112"/>
      <c r="D31" s="112"/>
      <c r="E31" s="112"/>
      <c r="F31" s="112"/>
      <c r="G31" s="112"/>
      <c r="H31" s="112"/>
      <c r="I31" s="112"/>
    </row>
    <row r="32" spans="1:9" ht="15" thickBot="1" x14ac:dyDescent="0.25">
      <c r="A32" s="82">
        <v>30</v>
      </c>
      <c r="B32" s="36"/>
      <c r="C32" s="111"/>
      <c r="D32" s="112"/>
      <c r="E32" s="112"/>
      <c r="F32" s="112"/>
      <c r="G32" s="112"/>
      <c r="H32" s="112"/>
      <c r="I32" s="112"/>
    </row>
    <row r="33" spans="1:9" ht="15" thickBot="1" x14ac:dyDescent="0.25">
      <c r="A33" s="82">
        <v>31</v>
      </c>
      <c r="B33" s="36"/>
      <c r="C33" s="112"/>
      <c r="D33" s="112"/>
      <c r="E33" s="111"/>
      <c r="F33" s="112"/>
      <c r="G33" s="112"/>
      <c r="H33" s="112"/>
      <c r="I33" s="112"/>
    </row>
    <row r="34" spans="1:9" ht="15" thickBot="1" x14ac:dyDescent="0.25">
      <c r="A34" s="82">
        <v>32</v>
      </c>
      <c r="B34" s="36"/>
      <c r="C34" s="112"/>
      <c r="D34" s="112"/>
      <c r="E34" s="112"/>
      <c r="F34" s="112"/>
      <c r="G34" s="112"/>
      <c r="H34" s="112"/>
      <c r="I34" s="112"/>
    </row>
    <row r="35" spans="1:9" ht="15" thickBot="1" x14ac:dyDescent="0.25">
      <c r="A35" s="82">
        <v>33</v>
      </c>
      <c r="B35" s="36"/>
      <c r="C35" s="112"/>
      <c r="D35" s="112"/>
      <c r="E35" s="112"/>
      <c r="F35" s="112"/>
      <c r="G35" s="112"/>
      <c r="H35" s="112"/>
      <c r="I35" s="112"/>
    </row>
    <row r="36" spans="1:9" ht="15" thickBot="1" x14ac:dyDescent="0.25">
      <c r="A36" s="82">
        <v>34</v>
      </c>
      <c r="B36" s="36"/>
      <c r="C36" s="111"/>
      <c r="D36" s="112"/>
      <c r="E36" s="112"/>
      <c r="F36" s="112"/>
      <c r="G36" s="112"/>
      <c r="H36" s="112"/>
      <c r="I36" s="112"/>
    </row>
    <row r="37" spans="1:9" ht="15" thickBot="1" x14ac:dyDescent="0.25">
      <c r="A37" s="82">
        <v>35</v>
      </c>
      <c r="B37" s="36"/>
      <c r="C37" s="112"/>
      <c r="D37" s="112"/>
      <c r="E37" s="112"/>
      <c r="F37" s="112"/>
      <c r="G37" s="112"/>
      <c r="H37" s="112"/>
      <c r="I37" s="112"/>
    </row>
    <row r="38" spans="1:9" ht="15" thickBot="1" x14ac:dyDescent="0.25">
      <c r="A38" s="82">
        <v>36</v>
      </c>
      <c r="B38" s="36"/>
      <c r="C38" s="112"/>
      <c r="D38" s="112"/>
      <c r="E38" s="112"/>
      <c r="F38" s="112"/>
      <c r="G38" s="112"/>
      <c r="H38" s="112"/>
      <c r="I38" s="112"/>
    </row>
    <row r="39" spans="1:9" ht="13.5" thickBot="1" x14ac:dyDescent="0.25">
      <c r="A39" s="82"/>
      <c r="B39" s="36"/>
      <c r="C39" s="16">
        <f>SUM(C3:C38)</f>
        <v>0</v>
      </c>
      <c r="D39" s="16">
        <f>SUM(D3:D38)</f>
        <v>0</v>
      </c>
      <c r="E39" s="16">
        <f>SUM(E3:E38)</f>
        <v>0</v>
      </c>
      <c r="F39" s="16">
        <f>SUM(F3:F38)</f>
        <v>0</v>
      </c>
      <c r="G39" s="119">
        <f>COUNT(C3:E38)</f>
        <v>0</v>
      </c>
      <c r="I39" s="98" t="e">
        <f>SUM(F39/G39)</f>
        <v>#DIV/0!</v>
      </c>
    </row>
    <row r="40" spans="1:9" ht="13.5" thickBot="1" x14ac:dyDescent="0.25">
      <c r="A40" s="117">
        <f>SUM(A1)+7</f>
        <v>46426</v>
      </c>
      <c r="B40" s="118"/>
      <c r="C40" s="118"/>
      <c r="D40" s="118"/>
      <c r="E40" s="118"/>
      <c r="F40" s="118"/>
      <c r="G40" s="118"/>
      <c r="H40" s="118"/>
      <c r="I40" s="118"/>
    </row>
    <row r="41" spans="1:9" ht="13.5" thickBot="1" x14ac:dyDescent="0.25">
      <c r="A41" s="113" t="s">
        <v>3</v>
      </c>
      <c r="B41" s="114" t="s">
        <v>4</v>
      </c>
      <c r="C41" s="113" t="s">
        <v>16</v>
      </c>
      <c r="D41" s="113" t="s">
        <v>17</v>
      </c>
      <c r="E41" s="113" t="s">
        <v>18</v>
      </c>
      <c r="F41" s="113" t="s">
        <v>5</v>
      </c>
      <c r="G41" s="115" t="s">
        <v>64</v>
      </c>
      <c r="H41" s="116" t="s">
        <v>65</v>
      </c>
      <c r="I41" s="113" t="s">
        <v>7</v>
      </c>
    </row>
    <row r="42" spans="1:9" ht="15" thickBot="1" x14ac:dyDescent="0.25">
      <c r="A42" s="82">
        <v>1</v>
      </c>
      <c r="B42" s="36"/>
      <c r="C42" s="111"/>
      <c r="D42" s="111"/>
      <c r="E42" s="112"/>
      <c r="F42" s="112"/>
      <c r="G42" s="112"/>
      <c r="H42" s="112"/>
      <c r="I42" s="112"/>
    </row>
    <row r="43" spans="1:9" ht="15" thickBot="1" x14ac:dyDescent="0.25">
      <c r="A43" s="82">
        <v>2</v>
      </c>
      <c r="B43" s="36"/>
      <c r="C43" s="112"/>
      <c r="D43" s="112"/>
      <c r="E43" s="112"/>
      <c r="F43" s="112"/>
      <c r="G43" s="112"/>
      <c r="H43" s="112"/>
      <c r="I43" s="112"/>
    </row>
    <row r="44" spans="1:9" ht="15" thickBot="1" x14ac:dyDescent="0.25">
      <c r="A44" s="82">
        <v>3</v>
      </c>
      <c r="B44" s="36"/>
      <c r="C44" s="112"/>
      <c r="D44" s="112"/>
      <c r="E44" s="112"/>
      <c r="F44" s="112"/>
      <c r="G44" s="112"/>
      <c r="H44" s="112"/>
      <c r="I44" s="112"/>
    </row>
    <row r="45" spans="1:9" ht="15" thickBot="1" x14ac:dyDescent="0.25">
      <c r="A45" s="82">
        <v>4</v>
      </c>
      <c r="B45" s="36"/>
      <c r="C45" s="112"/>
      <c r="D45" s="112"/>
      <c r="E45" s="112"/>
      <c r="F45" s="112"/>
      <c r="G45" s="112"/>
      <c r="H45" s="112"/>
      <c r="I45" s="112"/>
    </row>
    <row r="46" spans="1:9" ht="15" thickBot="1" x14ac:dyDescent="0.25">
      <c r="A46" s="82">
        <v>5</v>
      </c>
      <c r="B46" s="36"/>
      <c r="C46" s="112"/>
      <c r="D46" s="111"/>
      <c r="E46" s="112"/>
      <c r="F46" s="112"/>
      <c r="G46" s="112"/>
      <c r="H46" s="112"/>
      <c r="I46" s="112"/>
    </row>
    <row r="47" spans="1:9" ht="15" thickBot="1" x14ac:dyDescent="0.25">
      <c r="A47" s="82">
        <v>6</v>
      </c>
      <c r="B47" s="36"/>
      <c r="C47" s="112"/>
      <c r="D47" s="112"/>
      <c r="E47" s="112"/>
      <c r="F47" s="112"/>
      <c r="G47" s="112"/>
      <c r="H47" s="112"/>
      <c r="I47" s="112"/>
    </row>
    <row r="48" spans="1:9" ht="15" thickBot="1" x14ac:dyDescent="0.25">
      <c r="A48" s="82">
        <v>7</v>
      </c>
      <c r="B48" s="36"/>
      <c r="C48" s="112"/>
      <c r="D48" s="112"/>
      <c r="E48" s="112"/>
      <c r="F48" s="112"/>
      <c r="G48" s="112"/>
      <c r="H48" s="112"/>
      <c r="I48" s="112"/>
    </row>
    <row r="49" spans="1:9" ht="15" thickBot="1" x14ac:dyDescent="0.25">
      <c r="A49" s="82">
        <v>8</v>
      </c>
      <c r="B49" s="36"/>
      <c r="C49" s="112"/>
      <c r="D49" s="111"/>
      <c r="E49" s="112"/>
      <c r="F49" s="112"/>
      <c r="G49" s="112"/>
      <c r="H49" s="112"/>
      <c r="I49" s="112"/>
    </row>
    <row r="50" spans="1:9" ht="15" thickBot="1" x14ac:dyDescent="0.25">
      <c r="A50" s="82">
        <v>9</v>
      </c>
      <c r="B50" s="36"/>
      <c r="C50" s="112"/>
      <c r="D50" s="112"/>
      <c r="E50" s="112"/>
      <c r="F50" s="112"/>
      <c r="G50" s="112"/>
      <c r="H50" s="112"/>
      <c r="I50" s="112"/>
    </row>
    <row r="51" spans="1:9" ht="15" thickBot="1" x14ac:dyDescent="0.25">
      <c r="A51" s="82">
        <v>10</v>
      </c>
      <c r="B51" s="36"/>
      <c r="C51" s="112"/>
      <c r="D51" s="112"/>
      <c r="E51" s="112"/>
      <c r="F51" s="112"/>
      <c r="G51" s="112"/>
      <c r="H51" s="112"/>
      <c r="I51" s="112"/>
    </row>
    <row r="52" spans="1:9" ht="15" thickBot="1" x14ac:dyDescent="0.25">
      <c r="A52" s="82">
        <v>11</v>
      </c>
      <c r="B52" s="36"/>
      <c r="C52" s="112"/>
      <c r="D52" s="112"/>
      <c r="E52" s="112"/>
      <c r="F52" s="112"/>
      <c r="G52" s="112"/>
      <c r="H52" s="112"/>
      <c r="I52" s="112"/>
    </row>
    <row r="53" spans="1:9" ht="15" thickBot="1" x14ac:dyDescent="0.25">
      <c r="A53" s="82">
        <v>12</v>
      </c>
      <c r="B53" s="36"/>
      <c r="C53" s="112"/>
      <c r="D53" s="111"/>
      <c r="E53" s="112"/>
      <c r="F53" s="112"/>
      <c r="G53" s="112"/>
      <c r="H53" s="112"/>
      <c r="I53" s="112"/>
    </row>
    <row r="54" spans="1:9" ht="15" thickBot="1" x14ac:dyDescent="0.25">
      <c r="A54" s="82">
        <v>13</v>
      </c>
      <c r="B54" s="36"/>
      <c r="C54" s="112"/>
      <c r="D54" s="111"/>
      <c r="E54" s="111"/>
      <c r="F54" s="112"/>
      <c r="G54" s="112"/>
      <c r="H54" s="112"/>
      <c r="I54" s="112"/>
    </row>
    <row r="55" spans="1:9" ht="15" thickBot="1" x14ac:dyDescent="0.25">
      <c r="A55" s="82">
        <v>14</v>
      </c>
      <c r="B55" s="36"/>
      <c r="C55" s="111"/>
      <c r="D55" s="112"/>
      <c r="E55" s="112"/>
      <c r="F55" s="112"/>
      <c r="G55" s="112"/>
      <c r="H55" s="112"/>
      <c r="I55" s="112"/>
    </row>
    <row r="56" spans="1:9" ht="15" thickBot="1" x14ac:dyDescent="0.25">
      <c r="A56" s="82">
        <v>15</v>
      </c>
      <c r="B56" s="36"/>
      <c r="C56" s="112"/>
      <c r="D56" s="112"/>
      <c r="E56" s="112"/>
      <c r="F56" s="112"/>
      <c r="G56" s="112"/>
      <c r="H56" s="112"/>
      <c r="I56" s="112"/>
    </row>
    <row r="57" spans="1:9" ht="15" thickBot="1" x14ac:dyDescent="0.25">
      <c r="A57" s="82">
        <v>16</v>
      </c>
      <c r="B57" s="36"/>
      <c r="C57" s="112"/>
      <c r="D57" s="112"/>
      <c r="E57" s="112"/>
      <c r="F57" s="112"/>
      <c r="G57" s="112"/>
      <c r="H57" s="112"/>
      <c r="I57" s="112"/>
    </row>
    <row r="58" spans="1:9" ht="15" thickBot="1" x14ac:dyDescent="0.25">
      <c r="A58" s="82">
        <v>17</v>
      </c>
      <c r="B58" s="36"/>
      <c r="C58" s="112"/>
      <c r="D58" s="112"/>
      <c r="E58" s="112"/>
      <c r="F58" s="112"/>
      <c r="G58" s="112"/>
      <c r="H58" s="112"/>
      <c r="I58" s="112"/>
    </row>
    <row r="59" spans="1:9" ht="15" thickBot="1" x14ac:dyDescent="0.25">
      <c r="A59" s="82">
        <v>18</v>
      </c>
      <c r="B59" s="36"/>
      <c r="C59" s="112"/>
      <c r="D59" s="112"/>
      <c r="E59" s="112"/>
      <c r="F59" s="112"/>
      <c r="G59" s="112"/>
      <c r="H59" s="112"/>
      <c r="I59" s="112"/>
    </row>
    <row r="60" spans="1:9" ht="15" thickBot="1" x14ac:dyDescent="0.25">
      <c r="A60" s="82">
        <v>19</v>
      </c>
      <c r="B60" s="36"/>
      <c r="C60" s="112"/>
      <c r="D60" s="112"/>
      <c r="E60" s="112"/>
      <c r="F60" s="112"/>
      <c r="G60" s="112"/>
      <c r="H60" s="112"/>
      <c r="I60" s="112"/>
    </row>
    <row r="61" spans="1:9" ht="15" thickBot="1" x14ac:dyDescent="0.25">
      <c r="A61" s="82">
        <v>20</v>
      </c>
      <c r="B61" s="36"/>
      <c r="C61" s="111"/>
      <c r="D61" s="112"/>
      <c r="E61" s="112"/>
      <c r="F61" s="112"/>
      <c r="G61" s="112"/>
      <c r="H61" s="112"/>
      <c r="I61" s="112"/>
    </row>
    <row r="62" spans="1:9" ht="15" thickBot="1" x14ac:dyDescent="0.25">
      <c r="A62" s="82">
        <v>21</v>
      </c>
      <c r="B62" s="36"/>
      <c r="C62" s="112"/>
      <c r="D62" s="112"/>
      <c r="E62" s="112"/>
      <c r="F62" s="112"/>
      <c r="G62" s="112"/>
      <c r="H62" s="112"/>
      <c r="I62" s="112"/>
    </row>
    <row r="63" spans="1:9" ht="15" thickBot="1" x14ac:dyDescent="0.25">
      <c r="A63" s="82">
        <v>22</v>
      </c>
      <c r="B63" s="36"/>
      <c r="C63" s="112"/>
      <c r="D63" s="112"/>
      <c r="E63" s="112"/>
      <c r="F63" s="112"/>
      <c r="G63" s="112"/>
      <c r="H63" s="112"/>
      <c r="I63" s="112"/>
    </row>
    <row r="64" spans="1:9" ht="15" thickBot="1" x14ac:dyDescent="0.25">
      <c r="A64" s="82">
        <v>23</v>
      </c>
      <c r="B64" s="36"/>
      <c r="C64" s="112"/>
      <c r="D64" s="112"/>
      <c r="E64" s="112"/>
      <c r="F64" s="112"/>
      <c r="G64" s="112"/>
      <c r="H64" s="112"/>
      <c r="I64" s="112"/>
    </row>
    <row r="65" spans="1:9" ht="15" thickBot="1" x14ac:dyDescent="0.25">
      <c r="A65" s="82">
        <v>24</v>
      </c>
      <c r="B65" s="36"/>
      <c r="C65" s="112"/>
      <c r="D65" s="112"/>
      <c r="E65" s="112"/>
      <c r="F65" s="112"/>
      <c r="G65" s="112"/>
      <c r="H65" s="112"/>
      <c r="I65" s="112"/>
    </row>
    <row r="66" spans="1:9" ht="15" thickBot="1" x14ac:dyDescent="0.25">
      <c r="A66" s="82">
        <v>25</v>
      </c>
      <c r="B66" s="36"/>
      <c r="C66" s="112"/>
      <c r="D66" s="112"/>
      <c r="E66" s="112"/>
      <c r="F66" s="112"/>
      <c r="G66" s="112"/>
      <c r="H66" s="112"/>
      <c r="I66" s="112"/>
    </row>
    <row r="67" spans="1:9" ht="15" thickBot="1" x14ac:dyDescent="0.25">
      <c r="A67" s="82">
        <v>26</v>
      </c>
      <c r="B67" s="36"/>
      <c r="C67" s="112"/>
      <c r="D67" s="112"/>
      <c r="E67" s="112"/>
      <c r="F67" s="112"/>
      <c r="G67" s="112"/>
      <c r="H67" s="112"/>
      <c r="I67" s="112"/>
    </row>
    <row r="68" spans="1:9" ht="15" thickBot="1" x14ac:dyDescent="0.25">
      <c r="A68" s="82">
        <v>27</v>
      </c>
      <c r="B68" s="36"/>
      <c r="C68" s="112"/>
      <c r="D68" s="112"/>
      <c r="E68" s="112"/>
      <c r="F68" s="112"/>
      <c r="G68" s="112"/>
      <c r="H68" s="112"/>
      <c r="I68" s="112"/>
    </row>
    <row r="69" spans="1:9" ht="15" thickBot="1" x14ac:dyDescent="0.25">
      <c r="A69" s="82">
        <v>28</v>
      </c>
      <c r="B69" s="36"/>
      <c r="C69" s="112"/>
      <c r="D69" s="112"/>
      <c r="E69" s="112"/>
      <c r="F69" s="112"/>
      <c r="G69" s="112"/>
      <c r="H69" s="112"/>
      <c r="I69" s="112"/>
    </row>
    <row r="70" spans="1:9" ht="15" thickBot="1" x14ac:dyDescent="0.25">
      <c r="A70" s="82">
        <v>29</v>
      </c>
      <c r="B70" s="36"/>
      <c r="C70" s="112"/>
      <c r="D70" s="112"/>
      <c r="E70" s="112"/>
      <c r="F70" s="112"/>
      <c r="G70" s="112"/>
      <c r="H70" s="112"/>
      <c r="I70" s="112"/>
    </row>
    <row r="71" spans="1:9" ht="15" thickBot="1" x14ac:dyDescent="0.25">
      <c r="A71" s="82">
        <v>30</v>
      </c>
      <c r="B71" s="36"/>
      <c r="C71" s="111"/>
      <c r="D71" s="112"/>
      <c r="E71" s="112"/>
      <c r="F71" s="112"/>
      <c r="G71" s="112"/>
      <c r="H71" s="112"/>
      <c r="I71" s="112"/>
    </row>
    <row r="72" spans="1:9" ht="15" thickBot="1" x14ac:dyDescent="0.25">
      <c r="A72" s="82">
        <v>31</v>
      </c>
      <c r="B72" s="36"/>
      <c r="C72" s="112"/>
      <c r="D72" s="112"/>
      <c r="E72" s="111"/>
      <c r="F72" s="112"/>
      <c r="G72" s="112"/>
      <c r="H72" s="112"/>
      <c r="I72" s="112"/>
    </row>
    <row r="73" spans="1:9" ht="15" thickBot="1" x14ac:dyDescent="0.25">
      <c r="A73" s="82">
        <v>32</v>
      </c>
      <c r="B73" s="36"/>
      <c r="C73" s="112"/>
      <c r="D73" s="112"/>
      <c r="E73" s="112"/>
      <c r="F73" s="112"/>
      <c r="G73" s="112"/>
      <c r="H73" s="112"/>
      <c r="I73" s="112"/>
    </row>
    <row r="74" spans="1:9" ht="15" thickBot="1" x14ac:dyDescent="0.25">
      <c r="A74" s="82">
        <v>33</v>
      </c>
      <c r="B74" s="36"/>
      <c r="C74" s="112"/>
      <c r="D74" s="112"/>
      <c r="E74" s="112"/>
      <c r="F74" s="112"/>
      <c r="G74" s="112"/>
      <c r="H74" s="112"/>
      <c r="I74" s="112"/>
    </row>
    <row r="75" spans="1:9" ht="15" thickBot="1" x14ac:dyDescent="0.25">
      <c r="A75" s="82">
        <v>34</v>
      </c>
      <c r="B75" s="36"/>
      <c r="C75" s="111"/>
      <c r="D75" s="112"/>
      <c r="E75" s="112"/>
      <c r="F75" s="112"/>
      <c r="G75" s="112"/>
      <c r="H75" s="112"/>
      <c r="I75" s="112"/>
    </row>
    <row r="76" spans="1:9" ht="15" thickBot="1" x14ac:dyDescent="0.25">
      <c r="A76" s="82">
        <v>35</v>
      </c>
      <c r="B76" s="36"/>
      <c r="C76" s="112"/>
      <c r="D76" s="112"/>
      <c r="E76" s="112"/>
      <c r="F76" s="112"/>
      <c r="G76" s="112"/>
      <c r="H76" s="112"/>
      <c r="I76" s="112"/>
    </row>
    <row r="77" spans="1:9" ht="15" thickBot="1" x14ac:dyDescent="0.25">
      <c r="A77" s="82">
        <v>36</v>
      </c>
      <c r="B77" s="36"/>
      <c r="C77" s="112"/>
      <c r="D77" s="112"/>
      <c r="E77" s="112"/>
      <c r="F77" s="112"/>
      <c r="G77" s="112"/>
      <c r="H77" s="112"/>
      <c r="I77" s="112"/>
    </row>
    <row r="78" spans="1:9" ht="13.5" thickBot="1" x14ac:dyDescent="0.25">
      <c r="A78" s="82"/>
      <c r="B78" s="36"/>
      <c r="C78" s="16">
        <f>SUM(C42:C77)</f>
        <v>0</v>
      </c>
      <c r="D78" s="16">
        <f>SUM(D42:D77)</f>
        <v>0</v>
      </c>
      <c r="E78" s="16">
        <f>SUM(E42:E77)</f>
        <v>0</v>
      </c>
      <c r="F78" s="16">
        <f>SUM(F42:F77)</f>
        <v>0</v>
      </c>
      <c r="G78" s="119">
        <f>COUNT(C42:E77)</f>
        <v>0</v>
      </c>
      <c r="I78" s="98" t="e">
        <f>SUM(F78/G78)</f>
        <v>#DIV/0!</v>
      </c>
    </row>
    <row r="79" spans="1:9" ht="13.5" thickBot="1" x14ac:dyDescent="0.25">
      <c r="A79" s="117">
        <f>SUM(A40)+7</f>
        <v>46433</v>
      </c>
      <c r="B79" s="118"/>
      <c r="C79" s="118"/>
      <c r="D79" s="118"/>
      <c r="E79" s="118"/>
      <c r="F79" s="118"/>
      <c r="G79" s="118"/>
      <c r="H79" s="118"/>
      <c r="I79" s="118"/>
    </row>
    <row r="80" spans="1:9" ht="13.5" thickBot="1" x14ac:dyDescent="0.25">
      <c r="A80" s="113" t="s">
        <v>3</v>
      </c>
      <c r="B80" s="114" t="s">
        <v>4</v>
      </c>
      <c r="C80" s="113" t="s">
        <v>16</v>
      </c>
      <c r="D80" s="113" t="s">
        <v>17</v>
      </c>
      <c r="E80" s="113" t="s">
        <v>18</v>
      </c>
      <c r="F80" s="113" t="s">
        <v>5</v>
      </c>
      <c r="G80" s="115" t="s">
        <v>64</v>
      </c>
      <c r="H80" s="116" t="s">
        <v>65</v>
      </c>
      <c r="I80" s="113" t="s">
        <v>7</v>
      </c>
    </row>
    <row r="81" spans="1:9" ht="15" thickBot="1" x14ac:dyDescent="0.25">
      <c r="A81" s="82">
        <v>1</v>
      </c>
      <c r="B81" s="36"/>
      <c r="C81" s="111"/>
      <c r="D81" s="111"/>
      <c r="E81" s="112"/>
      <c r="F81" s="112"/>
      <c r="G81" s="112"/>
      <c r="H81" s="112"/>
      <c r="I81" s="112"/>
    </row>
    <row r="82" spans="1:9" ht="15" thickBot="1" x14ac:dyDescent="0.25">
      <c r="A82" s="82">
        <v>2</v>
      </c>
      <c r="B82" s="36"/>
      <c r="C82" s="112"/>
      <c r="D82" s="112"/>
      <c r="E82" s="112"/>
      <c r="F82" s="112"/>
      <c r="G82" s="112"/>
      <c r="H82" s="112"/>
      <c r="I82" s="112"/>
    </row>
    <row r="83" spans="1:9" ht="15" thickBot="1" x14ac:dyDescent="0.25">
      <c r="A83" s="82">
        <v>3</v>
      </c>
      <c r="B83" s="36"/>
      <c r="C83" s="112"/>
      <c r="D83" s="112"/>
      <c r="E83" s="112"/>
      <c r="F83" s="112"/>
      <c r="G83" s="112"/>
      <c r="H83" s="112"/>
      <c r="I83" s="112"/>
    </row>
    <row r="84" spans="1:9" ht="15" thickBot="1" x14ac:dyDescent="0.25">
      <c r="A84" s="82">
        <v>4</v>
      </c>
      <c r="B84" s="36"/>
      <c r="C84" s="112"/>
      <c r="D84" s="112"/>
      <c r="E84" s="112"/>
      <c r="F84" s="112"/>
      <c r="G84" s="112"/>
      <c r="H84" s="112"/>
      <c r="I84" s="112"/>
    </row>
    <row r="85" spans="1:9" ht="15" thickBot="1" x14ac:dyDescent="0.25">
      <c r="A85" s="82">
        <v>5</v>
      </c>
      <c r="B85" s="36"/>
      <c r="C85" s="112"/>
      <c r="D85" s="111"/>
      <c r="E85" s="112"/>
      <c r="F85" s="112"/>
      <c r="G85" s="112"/>
      <c r="H85" s="112"/>
      <c r="I85" s="112"/>
    </row>
    <row r="86" spans="1:9" ht="15" thickBot="1" x14ac:dyDescent="0.25">
      <c r="A86" s="82">
        <v>6</v>
      </c>
      <c r="B86" s="36"/>
      <c r="C86" s="112"/>
      <c r="D86" s="112"/>
      <c r="E86" s="112"/>
      <c r="F86" s="112"/>
      <c r="G86" s="112"/>
      <c r="H86" s="112"/>
      <c r="I86" s="112"/>
    </row>
    <row r="87" spans="1:9" ht="15" thickBot="1" x14ac:dyDescent="0.25">
      <c r="A87" s="82">
        <v>7</v>
      </c>
      <c r="B87" s="36"/>
      <c r="C87" s="112"/>
      <c r="D87" s="112"/>
      <c r="E87" s="112"/>
      <c r="F87" s="112"/>
      <c r="G87" s="112"/>
      <c r="H87" s="112"/>
      <c r="I87" s="112"/>
    </row>
    <row r="88" spans="1:9" ht="15" thickBot="1" x14ac:dyDescent="0.25">
      <c r="A88" s="82">
        <v>8</v>
      </c>
      <c r="B88" s="36"/>
      <c r="C88" s="112"/>
      <c r="D88" s="111"/>
      <c r="E88" s="112"/>
      <c r="F88" s="112"/>
      <c r="G88" s="112"/>
      <c r="H88" s="112"/>
      <c r="I88" s="112"/>
    </row>
    <row r="89" spans="1:9" ht="15" thickBot="1" x14ac:dyDescent="0.25">
      <c r="A89" s="82">
        <v>9</v>
      </c>
      <c r="B89" s="36"/>
      <c r="C89" s="112"/>
      <c r="D89" s="112"/>
      <c r="E89" s="112"/>
      <c r="F89" s="112"/>
      <c r="G89" s="112"/>
      <c r="H89" s="112"/>
      <c r="I89" s="112"/>
    </row>
    <row r="90" spans="1:9" ht="15" thickBot="1" x14ac:dyDescent="0.25">
      <c r="A90" s="82">
        <v>10</v>
      </c>
      <c r="B90" s="36"/>
      <c r="C90" s="112"/>
      <c r="D90" s="112"/>
      <c r="E90" s="112"/>
      <c r="F90" s="112"/>
      <c r="G90" s="112"/>
      <c r="H90" s="112"/>
      <c r="I90" s="112"/>
    </row>
    <row r="91" spans="1:9" ht="15" thickBot="1" x14ac:dyDescent="0.25">
      <c r="A91" s="82">
        <v>11</v>
      </c>
      <c r="B91" s="36"/>
      <c r="C91" s="112"/>
      <c r="D91" s="112"/>
      <c r="E91" s="112"/>
      <c r="F91" s="112"/>
      <c r="G91" s="112"/>
      <c r="H91" s="112"/>
      <c r="I91" s="112"/>
    </row>
    <row r="92" spans="1:9" ht="15" thickBot="1" x14ac:dyDescent="0.25">
      <c r="A92" s="82">
        <v>12</v>
      </c>
      <c r="B92" s="36"/>
      <c r="C92" s="112"/>
      <c r="D92" s="111"/>
      <c r="E92" s="112"/>
      <c r="F92" s="112"/>
      <c r="G92" s="112"/>
      <c r="H92" s="112"/>
      <c r="I92" s="112"/>
    </row>
    <row r="93" spans="1:9" ht="15" thickBot="1" x14ac:dyDescent="0.25">
      <c r="A93" s="82">
        <v>13</v>
      </c>
      <c r="B93" s="36"/>
      <c r="C93" s="112"/>
      <c r="D93" s="111"/>
      <c r="E93" s="111"/>
      <c r="F93" s="112"/>
      <c r="G93" s="112"/>
      <c r="H93" s="112"/>
      <c r="I93" s="112"/>
    </row>
    <row r="94" spans="1:9" ht="15" thickBot="1" x14ac:dyDescent="0.25">
      <c r="A94" s="82">
        <v>14</v>
      </c>
      <c r="B94" s="36"/>
      <c r="C94" s="111"/>
      <c r="D94" s="112"/>
      <c r="E94" s="112"/>
      <c r="F94" s="112"/>
      <c r="G94" s="112"/>
      <c r="H94" s="112"/>
      <c r="I94" s="112"/>
    </row>
    <row r="95" spans="1:9" ht="15" thickBot="1" x14ac:dyDescent="0.25">
      <c r="A95" s="82">
        <v>15</v>
      </c>
      <c r="B95" s="36"/>
      <c r="C95" s="112"/>
      <c r="D95" s="112"/>
      <c r="E95" s="112"/>
      <c r="F95" s="112"/>
      <c r="G95" s="112"/>
      <c r="H95" s="112"/>
      <c r="I95" s="112"/>
    </row>
    <row r="96" spans="1:9" ht="15" thickBot="1" x14ac:dyDescent="0.25">
      <c r="A96" s="82">
        <v>16</v>
      </c>
      <c r="B96" s="36"/>
      <c r="C96" s="112"/>
      <c r="D96" s="112"/>
      <c r="E96" s="112"/>
      <c r="F96" s="112"/>
      <c r="G96" s="112"/>
      <c r="H96" s="112"/>
      <c r="I96" s="112"/>
    </row>
    <row r="97" spans="1:9" ht="15" thickBot="1" x14ac:dyDescent="0.25">
      <c r="A97" s="82">
        <v>17</v>
      </c>
      <c r="B97" s="36"/>
      <c r="C97" s="112"/>
      <c r="D97" s="112"/>
      <c r="E97" s="112"/>
      <c r="F97" s="112"/>
      <c r="G97" s="112"/>
      <c r="H97" s="112"/>
      <c r="I97" s="112"/>
    </row>
    <row r="98" spans="1:9" ht="15" thickBot="1" x14ac:dyDescent="0.25">
      <c r="A98" s="82">
        <v>18</v>
      </c>
      <c r="B98" s="36"/>
      <c r="C98" s="112"/>
      <c r="D98" s="112"/>
      <c r="E98" s="112"/>
      <c r="F98" s="112"/>
      <c r="G98" s="112"/>
      <c r="H98" s="112"/>
      <c r="I98" s="112"/>
    </row>
    <row r="99" spans="1:9" ht="15" thickBot="1" x14ac:dyDescent="0.25">
      <c r="A99" s="82">
        <v>19</v>
      </c>
      <c r="B99" s="36"/>
      <c r="C99" s="112"/>
      <c r="D99" s="112"/>
      <c r="E99" s="112"/>
      <c r="F99" s="112"/>
      <c r="G99" s="112"/>
      <c r="H99" s="112"/>
      <c r="I99" s="112"/>
    </row>
    <row r="100" spans="1:9" ht="15" thickBot="1" x14ac:dyDescent="0.25">
      <c r="A100" s="82">
        <v>20</v>
      </c>
      <c r="B100" s="36"/>
      <c r="C100" s="111"/>
      <c r="D100" s="112"/>
      <c r="E100" s="112"/>
      <c r="F100" s="112"/>
      <c r="G100" s="112"/>
      <c r="H100" s="112"/>
      <c r="I100" s="112"/>
    </row>
    <row r="101" spans="1:9" ht="15" thickBot="1" x14ac:dyDescent="0.25">
      <c r="A101" s="82">
        <v>21</v>
      </c>
      <c r="B101" s="36"/>
      <c r="C101" s="112"/>
      <c r="D101" s="112"/>
      <c r="E101" s="112"/>
      <c r="F101" s="112"/>
      <c r="G101" s="112"/>
      <c r="H101" s="112"/>
      <c r="I101" s="112"/>
    </row>
    <row r="102" spans="1:9" ht="15" thickBot="1" x14ac:dyDescent="0.25">
      <c r="A102" s="82">
        <v>22</v>
      </c>
      <c r="B102" s="36"/>
      <c r="C102" s="112"/>
      <c r="D102" s="112"/>
      <c r="E102" s="112"/>
      <c r="F102" s="112"/>
      <c r="G102" s="112"/>
      <c r="H102" s="112"/>
      <c r="I102" s="112"/>
    </row>
    <row r="103" spans="1:9" ht="15" thickBot="1" x14ac:dyDescent="0.25">
      <c r="A103" s="82">
        <v>23</v>
      </c>
      <c r="B103" s="36"/>
      <c r="C103" s="112"/>
      <c r="D103" s="112"/>
      <c r="E103" s="112"/>
      <c r="F103" s="112"/>
      <c r="G103" s="112"/>
      <c r="H103" s="112"/>
      <c r="I103" s="112"/>
    </row>
    <row r="104" spans="1:9" ht="15" thickBot="1" x14ac:dyDescent="0.25">
      <c r="A104" s="82">
        <v>24</v>
      </c>
      <c r="B104" s="36"/>
      <c r="C104" s="112"/>
      <c r="D104" s="112"/>
      <c r="E104" s="112"/>
      <c r="F104" s="112"/>
      <c r="G104" s="112"/>
      <c r="H104" s="112"/>
      <c r="I104" s="112"/>
    </row>
    <row r="105" spans="1:9" ht="15" thickBot="1" x14ac:dyDescent="0.25">
      <c r="A105" s="82">
        <v>25</v>
      </c>
      <c r="B105" s="36"/>
      <c r="C105" s="112"/>
      <c r="D105" s="112"/>
      <c r="E105" s="112"/>
      <c r="F105" s="112"/>
      <c r="G105" s="112"/>
      <c r="H105" s="112"/>
      <c r="I105" s="112"/>
    </row>
    <row r="106" spans="1:9" ht="15" thickBot="1" x14ac:dyDescent="0.25">
      <c r="A106" s="82">
        <v>26</v>
      </c>
      <c r="B106" s="36"/>
      <c r="C106" s="112"/>
      <c r="D106" s="112"/>
      <c r="E106" s="112"/>
      <c r="F106" s="112"/>
      <c r="G106" s="112"/>
      <c r="H106" s="112"/>
      <c r="I106" s="112"/>
    </row>
    <row r="107" spans="1:9" ht="15" thickBot="1" x14ac:dyDescent="0.25">
      <c r="A107" s="82">
        <v>27</v>
      </c>
      <c r="B107" s="36"/>
      <c r="C107" s="112"/>
      <c r="D107" s="112"/>
      <c r="E107" s="112"/>
      <c r="F107" s="112"/>
      <c r="G107" s="112"/>
      <c r="H107" s="112"/>
      <c r="I107" s="112"/>
    </row>
    <row r="108" spans="1:9" ht="15" thickBot="1" x14ac:dyDescent="0.25">
      <c r="A108" s="82">
        <v>28</v>
      </c>
      <c r="B108" s="36"/>
      <c r="C108" s="112"/>
      <c r="D108" s="112"/>
      <c r="E108" s="112"/>
      <c r="F108" s="112"/>
      <c r="G108" s="112"/>
      <c r="H108" s="112"/>
      <c r="I108" s="112"/>
    </row>
    <row r="109" spans="1:9" ht="15" thickBot="1" x14ac:dyDescent="0.25">
      <c r="A109" s="82">
        <v>29</v>
      </c>
      <c r="B109" s="36"/>
      <c r="C109" s="112"/>
      <c r="D109" s="112"/>
      <c r="E109" s="112"/>
      <c r="F109" s="112"/>
      <c r="G109" s="112"/>
      <c r="H109" s="112"/>
      <c r="I109" s="112"/>
    </row>
    <row r="110" spans="1:9" ht="15" thickBot="1" x14ac:dyDescent="0.25">
      <c r="A110" s="82">
        <v>30</v>
      </c>
      <c r="B110" s="36"/>
      <c r="C110" s="111"/>
      <c r="D110" s="112"/>
      <c r="E110" s="112"/>
      <c r="F110" s="112"/>
      <c r="G110" s="112"/>
      <c r="H110" s="112"/>
      <c r="I110" s="112"/>
    </row>
    <row r="111" spans="1:9" ht="15" thickBot="1" x14ac:dyDescent="0.25">
      <c r="A111" s="82">
        <v>31</v>
      </c>
      <c r="B111" s="36"/>
      <c r="C111" s="112"/>
      <c r="D111" s="112"/>
      <c r="E111" s="111"/>
      <c r="F111" s="112"/>
      <c r="G111" s="112"/>
      <c r="H111" s="112"/>
      <c r="I111" s="112"/>
    </row>
    <row r="112" spans="1:9" ht="15" thickBot="1" x14ac:dyDescent="0.25">
      <c r="A112" s="82">
        <v>32</v>
      </c>
      <c r="B112" s="36"/>
      <c r="C112" s="112"/>
      <c r="D112" s="112"/>
      <c r="E112" s="112"/>
      <c r="F112" s="112"/>
      <c r="G112" s="112"/>
      <c r="H112" s="112"/>
      <c r="I112" s="112"/>
    </row>
    <row r="113" spans="1:9" ht="15" thickBot="1" x14ac:dyDescent="0.25">
      <c r="A113" s="82">
        <v>33</v>
      </c>
      <c r="B113" s="36"/>
      <c r="C113" s="112"/>
      <c r="D113" s="112"/>
      <c r="E113" s="112"/>
      <c r="F113" s="112"/>
      <c r="G113" s="112"/>
      <c r="H113" s="112"/>
      <c r="I113" s="112"/>
    </row>
    <row r="114" spans="1:9" ht="15" thickBot="1" x14ac:dyDescent="0.25">
      <c r="A114" s="82">
        <v>34</v>
      </c>
      <c r="B114" s="36"/>
      <c r="C114" s="111"/>
      <c r="D114" s="112"/>
      <c r="E114" s="112"/>
      <c r="F114" s="112"/>
      <c r="G114" s="112"/>
      <c r="H114" s="112"/>
      <c r="I114" s="112"/>
    </row>
    <row r="115" spans="1:9" ht="15" thickBot="1" x14ac:dyDescent="0.25">
      <c r="A115" s="82">
        <v>35</v>
      </c>
      <c r="B115" s="36"/>
      <c r="C115" s="112"/>
      <c r="D115" s="112"/>
      <c r="E115" s="112"/>
      <c r="F115" s="112"/>
      <c r="G115" s="112"/>
      <c r="H115" s="112"/>
      <c r="I115" s="112"/>
    </row>
    <row r="116" spans="1:9" ht="15" thickBot="1" x14ac:dyDescent="0.25">
      <c r="A116" s="82">
        <v>36</v>
      </c>
      <c r="B116" s="36"/>
      <c r="C116" s="112"/>
      <c r="D116" s="112"/>
      <c r="E116" s="112"/>
      <c r="F116" s="112"/>
      <c r="G116" s="112"/>
      <c r="H116" s="112"/>
      <c r="I116" s="112"/>
    </row>
    <row r="117" spans="1:9" ht="13.5" thickBot="1" x14ac:dyDescent="0.25">
      <c r="A117" s="82"/>
      <c r="B117" s="36"/>
      <c r="C117" s="16">
        <f>SUM(C81:C116)</f>
        <v>0</v>
      </c>
      <c r="D117" s="16">
        <f>SUM(D81:D116)</f>
        <v>0</v>
      </c>
      <c r="E117" s="16">
        <f>SUM(E81:E116)</f>
        <v>0</v>
      </c>
      <c r="F117" s="16">
        <f>SUM(F81:F116)</f>
        <v>0</v>
      </c>
      <c r="G117" s="119">
        <f>COUNT(C81:E116)</f>
        <v>0</v>
      </c>
      <c r="I117" s="98" t="e">
        <f>SUM(F117/G117)</f>
        <v>#DIV/0!</v>
      </c>
    </row>
    <row r="118" spans="1:9" ht="13.5" thickBot="1" x14ac:dyDescent="0.25">
      <c r="A118" s="117">
        <f>SUM(A79)+7</f>
        <v>46440</v>
      </c>
      <c r="B118" s="118"/>
      <c r="C118" s="118"/>
      <c r="D118" s="118"/>
      <c r="E118" s="118"/>
      <c r="F118" s="118"/>
      <c r="G118" s="118"/>
      <c r="H118" s="118"/>
      <c r="I118" s="118"/>
    </row>
    <row r="119" spans="1:9" ht="13.5" thickBot="1" x14ac:dyDescent="0.25">
      <c r="A119" s="113" t="s">
        <v>3</v>
      </c>
      <c r="B119" s="114" t="s">
        <v>4</v>
      </c>
      <c r="C119" s="113" t="s">
        <v>16</v>
      </c>
      <c r="D119" s="113" t="s">
        <v>17</v>
      </c>
      <c r="E119" s="113" t="s">
        <v>18</v>
      </c>
      <c r="F119" s="113" t="s">
        <v>5</v>
      </c>
      <c r="G119" s="115" t="s">
        <v>64</v>
      </c>
      <c r="H119" s="116" t="s">
        <v>65</v>
      </c>
      <c r="I119" s="113" t="s">
        <v>7</v>
      </c>
    </row>
    <row r="120" spans="1:9" ht="15" thickBot="1" x14ac:dyDescent="0.25">
      <c r="A120" s="82">
        <v>1</v>
      </c>
      <c r="B120" s="36"/>
      <c r="C120" s="111"/>
      <c r="D120" s="111"/>
      <c r="E120" s="112"/>
      <c r="F120" s="112"/>
      <c r="G120" s="112"/>
      <c r="H120" s="112"/>
      <c r="I120" s="112"/>
    </row>
    <row r="121" spans="1:9" ht="15" thickBot="1" x14ac:dyDescent="0.25">
      <c r="A121" s="82">
        <v>2</v>
      </c>
      <c r="B121" s="36"/>
      <c r="C121" s="112"/>
      <c r="D121" s="112"/>
      <c r="E121" s="112"/>
      <c r="F121" s="112"/>
      <c r="G121" s="112"/>
      <c r="H121" s="112"/>
      <c r="I121" s="112"/>
    </row>
    <row r="122" spans="1:9" ht="15" thickBot="1" x14ac:dyDescent="0.25">
      <c r="A122" s="82">
        <v>3</v>
      </c>
      <c r="B122" s="36"/>
      <c r="C122" s="112"/>
      <c r="D122" s="112"/>
      <c r="E122" s="112"/>
      <c r="F122" s="112"/>
      <c r="G122" s="112"/>
      <c r="H122" s="112"/>
      <c r="I122" s="112"/>
    </row>
    <row r="123" spans="1:9" ht="15" thickBot="1" x14ac:dyDescent="0.25">
      <c r="A123" s="82">
        <v>4</v>
      </c>
      <c r="B123" s="36"/>
      <c r="C123" s="112"/>
      <c r="D123" s="112"/>
      <c r="E123" s="112"/>
      <c r="F123" s="112"/>
      <c r="G123" s="112"/>
      <c r="H123" s="112"/>
      <c r="I123" s="112"/>
    </row>
    <row r="124" spans="1:9" ht="15" thickBot="1" x14ac:dyDescent="0.25">
      <c r="A124" s="82">
        <v>5</v>
      </c>
      <c r="B124" s="36"/>
      <c r="C124" s="112"/>
      <c r="D124" s="111"/>
      <c r="E124" s="112"/>
      <c r="F124" s="112"/>
      <c r="G124" s="112"/>
      <c r="H124" s="112"/>
      <c r="I124" s="112"/>
    </row>
    <row r="125" spans="1:9" ht="15" thickBot="1" x14ac:dyDescent="0.25">
      <c r="A125" s="82">
        <v>6</v>
      </c>
      <c r="B125" s="36"/>
      <c r="C125" s="112"/>
      <c r="D125" s="112"/>
      <c r="E125" s="112"/>
      <c r="F125" s="112"/>
      <c r="G125" s="112"/>
      <c r="H125" s="112"/>
      <c r="I125" s="112"/>
    </row>
    <row r="126" spans="1:9" ht="15" thickBot="1" x14ac:dyDescent="0.25">
      <c r="A126" s="82">
        <v>7</v>
      </c>
      <c r="B126" s="36"/>
      <c r="C126" s="112"/>
      <c r="D126" s="112"/>
      <c r="E126" s="112"/>
      <c r="F126" s="112"/>
      <c r="G126" s="112"/>
      <c r="H126" s="112"/>
      <c r="I126" s="112"/>
    </row>
    <row r="127" spans="1:9" ht="15" thickBot="1" x14ac:dyDescent="0.25">
      <c r="A127" s="82">
        <v>8</v>
      </c>
      <c r="B127" s="36"/>
      <c r="C127" s="112"/>
      <c r="D127" s="111"/>
      <c r="E127" s="112"/>
      <c r="F127" s="112"/>
      <c r="G127" s="112"/>
      <c r="H127" s="112"/>
      <c r="I127" s="112"/>
    </row>
    <row r="128" spans="1:9" ht="15" thickBot="1" x14ac:dyDescent="0.25">
      <c r="A128" s="82">
        <v>9</v>
      </c>
      <c r="B128" s="36"/>
      <c r="C128" s="112"/>
      <c r="D128" s="112"/>
      <c r="E128" s="112"/>
      <c r="F128" s="112"/>
      <c r="G128" s="112"/>
      <c r="H128" s="112"/>
      <c r="I128" s="112"/>
    </row>
    <row r="129" spans="1:9" ht="15" thickBot="1" x14ac:dyDescent="0.25">
      <c r="A129" s="82">
        <v>10</v>
      </c>
      <c r="B129" s="36"/>
      <c r="C129" s="112"/>
      <c r="D129" s="112"/>
      <c r="E129" s="112"/>
      <c r="F129" s="112"/>
      <c r="G129" s="112"/>
      <c r="H129" s="112"/>
      <c r="I129" s="112"/>
    </row>
    <row r="130" spans="1:9" ht="15" thickBot="1" x14ac:dyDescent="0.25">
      <c r="A130" s="82">
        <v>11</v>
      </c>
      <c r="B130" s="36"/>
      <c r="C130" s="112"/>
      <c r="D130" s="112"/>
      <c r="E130" s="112"/>
      <c r="F130" s="112"/>
      <c r="G130" s="112"/>
      <c r="H130" s="112"/>
      <c r="I130" s="112"/>
    </row>
    <row r="131" spans="1:9" ht="15" thickBot="1" x14ac:dyDescent="0.25">
      <c r="A131" s="82">
        <v>12</v>
      </c>
      <c r="B131" s="36"/>
      <c r="C131" s="112"/>
      <c r="D131" s="111"/>
      <c r="E131" s="112"/>
      <c r="F131" s="112"/>
      <c r="G131" s="112"/>
      <c r="H131" s="112"/>
      <c r="I131" s="112"/>
    </row>
    <row r="132" spans="1:9" ht="15" thickBot="1" x14ac:dyDescent="0.25">
      <c r="A132" s="82">
        <v>13</v>
      </c>
      <c r="B132" s="36"/>
      <c r="C132" s="112"/>
      <c r="D132" s="111"/>
      <c r="E132" s="111"/>
      <c r="F132" s="112"/>
      <c r="G132" s="112"/>
      <c r="H132" s="112"/>
      <c r="I132" s="112"/>
    </row>
    <row r="133" spans="1:9" ht="15" thickBot="1" x14ac:dyDescent="0.25">
      <c r="A133" s="82">
        <v>14</v>
      </c>
      <c r="B133" s="36"/>
      <c r="C133" s="111"/>
      <c r="D133" s="112"/>
      <c r="E133" s="112"/>
      <c r="F133" s="112"/>
      <c r="G133" s="112"/>
      <c r="H133" s="112"/>
      <c r="I133" s="112"/>
    </row>
    <row r="134" spans="1:9" ht="15" thickBot="1" x14ac:dyDescent="0.25">
      <c r="A134" s="82">
        <v>15</v>
      </c>
      <c r="B134" s="36"/>
      <c r="C134" s="112"/>
      <c r="D134" s="112"/>
      <c r="E134" s="112"/>
      <c r="F134" s="112"/>
      <c r="G134" s="112"/>
      <c r="H134" s="112"/>
      <c r="I134" s="112"/>
    </row>
    <row r="135" spans="1:9" ht="15" thickBot="1" x14ac:dyDescent="0.25">
      <c r="A135" s="82">
        <v>16</v>
      </c>
      <c r="B135" s="36"/>
      <c r="C135" s="112"/>
      <c r="D135" s="112"/>
      <c r="E135" s="112"/>
      <c r="F135" s="112"/>
      <c r="G135" s="112"/>
      <c r="H135" s="112"/>
      <c r="I135" s="112"/>
    </row>
    <row r="136" spans="1:9" ht="15" thickBot="1" x14ac:dyDescent="0.25">
      <c r="A136" s="82">
        <v>17</v>
      </c>
      <c r="B136" s="36"/>
      <c r="C136" s="112"/>
      <c r="D136" s="112"/>
      <c r="E136" s="112"/>
      <c r="F136" s="112"/>
      <c r="G136" s="112"/>
      <c r="H136" s="112"/>
      <c r="I136" s="112"/>
    </row>
    <row r="137" spans="1:9" ht="15" thickBot="1" x14ac:dyDescent="0.25">
      <c r="A137" s="82">
        <v>18</v>
      </c>
      <c r="B137" s="36"/>
      <c r="C137" s="112"/>
      <c r="D137" s="112"/>
      <c r="E137" s="112"/>
      <c r="F137" s="112"/>
      <c r="G137" s="112"/>
      <c r="H137" s="112"/>
      <c r="I137" s="112"/>
    </row>
    <row r="138" spans="1:9" ht="15" thickBot="1" x14ac:dyDescent="0.25">
      <c r="A138" s="82">
        <v>19</v>
      </c>
      <c r="B138" s="36"/>
      <c r="C138" s="112"/>
      <c r="D138" s="112"/>
      <c r="E138" s="112"/>
      <c r="F138" s="112"/>
      <c r="G138" s="112"/>
      <c r="H138" s="112"/>
      <c r="I138" s="112"/>
    </row>
    <row r="139" spans="1:9" ht="15" thickBot="1" x14ac:dyDescent="0.25">
      <c r="A139" s="82">
        <v>20</v>
      </c>
      <c r="B139" s="36"/>
      <c r="C139" s="111"/>
      <c r="D139" s="112"/>
      <c r="E139" s="112"/>
      <c r="F139" s="112"/>
      <c r="G139" s="112"/>
      <c r="H139" s="112"/>
      <c r="I139" s="112"/>
    </row>
    <row r="140" spans="1:9" ht="15" thickBot="1" x14ac:dyDescent="0.25">
      <c r="A140" s="82">
        <v>21</v>
      </c>
      <c r="B140" s="36"/>
      <c r="C140" s="112"/>
      <c r="D140" s="112"/>
      <c r="E140" s="112"/>
      <c r="F140" s="112"/>
      <c r="G140" s="112"/>
      <c r="H140" s="112"/>
      <c r="I140" s="112"/>
    </row>
    <row r="141" spans="1:9" ht="15" thickBot="1" x14ac:dyDescent="0.25">
      <c r="A141" s="82">
        <v>22</v>
      </c>
      <c r="B141" s="36"/>
      <c r="C141" s="112"/>
      <c r="D141" s="112"/>
      <c r="E141" s="112"/>
      <c r="F141" s="112"/>
      <c r="G141" s="112"/>
      <c r="H141" s="112"/>
      <c r="I141" s="112"/>
    </row>
    <row r="142" spans="1:9" ht="15" thickBot="1" x14ac:dyDescent="0.25">
      <c r="A142" s="82">
        <v>23</v>
      </c>
      <c r="B142" s="36"/>
      <c r="C142" s="112"/>
      <c r="D142" s="112"/>
      <c r="E142" s="112"/>
      <c r="F142" s="112"/>
      <c r="G142" s="112"/>
      <c r="H142" s="112"/>
      <c r="I142" s="112"/>
    </row>
    <row r="143" spans="1:9" ht="15" thickBot="1" x14ac:dyDescent="0.25">
      <c r="A143" s="82">
        <v>24</v>
      </c>
      <c r="B143" s="36"/>
      <c r="C143" s="112"/>
      <c r="D143" s="112"/>
      <c r="E143" s="112"/>
      <c r="F143" s="112"/>
      <c r="G143" s="112"/>
      <c r="H143" s="112"/>
      <c r="I143" s="112"/>
    </row>
    <row r="144" spans="1:9" ht="15" thickBot="1" x14ac:dyDescent="0.25">
      <c r="A144" s="82">
        <v>25</v>
      </c>
      <c r="B144" s="36"/>
      <c r="C144" s="112"/>
      <c r="D144" s="112"/>
      <c r="E144" s="112"/>
      <c r="F144" s="112"/>
      <c r="G144" s="112"/>
      <c r="H144" s="112"/>
      <c r="I144" s="112"/>
    </row>
    <row r="145" spans="1:9" ht="15" thickBot="1" x14ac:dyDescent="0.25">
      <c r="A145" s="82">
        <v>26</v>
      </c>
      <c r="B145" s="36"/>
      <c r="C145" s="112"/>
      <c r="D145" s="112"/>
      <c r="E145" s="112"/>
      <c r="F145" s="112"/>
      <c r="G145" s="112"/>
      <c r="H145" s="112"/>
      <c r="I145" s="112"/>
    </row>
    <row r="146" spans="1:9" ht="15" thickBot="1" x14ac:dyDescent="0.25">
      <c r="A146" s="82">
        <v>27</v>
      </c>
      <c r="B146" s="36"/>
      <c r="C146" s="112"/>
      <c r="D146" s="112"/>
      <c r="E146" s="112"/>
      <c r="F146" s="112"/>
      <c r="G146" s="112"/>
      <c r="H146" s="112"/>
      <c r="I146" s="112"/>
    </row>
    <row r="147" spans="1:9" ht="15" thickBot="1" x14ac:dyDescent="0.25">
      <c r="A147" s="82">
        <v>28</v>
      </c>
      <c r="B147" s="36"/>
      <c r="C147" s="112"/>
      <c r="D147" s="112"/>
      <c r="E147" s="112"/>
      <c r="F147" s="112"/>
      <c r="G147" s="112"/>
      <c r="H147" s="112"/>
      <c r="I147" s="112"/>
    </row>
    <row r="148" spans="1:9" ht="15" thickBot="1" x14ac:dyDescent="0.25">
      <c r="A148" s="82">
        <v>29</v>
      </c>
      <c r="B148" s="36"/>
      <c r="C148" s="112"/>
      <c r="D148" s="112"/>
      <c r="E148" s="112"/>
      <c r="F148" s="112"/>
      <c r="G148" s="112"/>
      <c r="H148" s="112"/>
      <c r="I148" s="112"/>
    </row>
    <row r="149" spans="1:9" ht="15" thickBot="1" x14ac:dyDescent="0.25">
      <c r="A149" s="82">
        <v>30</v>
      </c>
      <c r="B149" s="36"/>
      <c r="C149" s="111"/>
      <c r="D149" s="112"/>
      <c r="E149" s="112"/>
      <c r="F149" s="112"/>
      <c r="G149" s="112"/>
      <c r="H149" s="112"/>
      <c r="I149" s="112"/>
    </row>
    <row r="150" spans="1:9" ht="15" thickBot="1" x14ac:dyDescent="0.25">
      <c r="A150" s="82">
        <v>31</v>
      </c>
      <c r="B150" s="36"/>
      <c r="C150" s="112"/>
      <c r="D150" s="112"/>
      <c r="E150" s="111"/>
      <c r="F150" s="112"/>
      <c r="G150" s="112"/>
      <c r="H150" s="112"/>
      <c r="I150" s="112"/>
    </row>
    <row r="151" spans="1:9" ht="15" thickBot="1" x14ac:dyDescent="0.25">
      <c r="A151" s="82">
        <v>32</v>
      </c>
      <c r="B151" s="36"/>
      <c r="C151" s="112"/>
      <c r="D151" s="112"/>
      <c r="E151" s="112"/>
      <c r="F151" s="112"/>
      <c r="G151" s="112"/>
      <c r="H151" s="112"/>
      <c r="I151" s="112"/>
    </row>
    <row r="152" spans="1:9" ht="15" thickBot="1" x14ac:dyDescent="0.25">
      <c r="A152" s="82">
        <v>33</v>
      </c>
      <c r="B152" s="36"/>
      <c r="C152" s="112"/>
      <c r="D152" s="112"/>
      <c r="E152" s="112"/>
      <c r="F152" s="112"/>
      <c r="G152" s="112"/>
      <c r="H152" s="112"/>
      <c r="I152" s="112"/>
    </row>
    <row r="153" spans="1:9" ht="15" thickBot="1" x14ac:dyDescent="0.25">
      <c r="A153" s="82">
        <v>34</v>
      </c>
      <c r="B153" s="36"/>
      <c r="C153" s="111"/>
      <c r="D153" s="112"/>
      <c r="E153" s="112"/>
      <c r="F153" s="112"/>
      <c r="G153" s="112"/>
      <c r="H153" s="112"/>
      <c r="I153" s="112"/>
    </row>
    <row r="154" spans="1:9" ht="15" thickBot="1" x14ac:dyDescent="0.25">
      <c r="A154" s="82">
        <v>35</v>
      </c>
      <c r="B154" s="36"/>
      <c r="C154" s="112"/>
      <c r="D154" s="112"/>
      <c r="E154" s="112"/>
      <c r="F154" s="112"/>
      <c r="G154" s="112"/>
      <c r="H154" s="112"/>
      <c r="I154" s="112"/>
    </row>
    <row r="155" spans="1:9" ht="15" thickBot="1" x14ac:dyDescent="0.25">
      <c r="A155" s="82">
        <v>36</v>
      </c>
      <c r="B155" s="36"/>
      <c r="C155" s="112"/>
      <c r="D155" s="112"/>
      <c r="E155" s="112"/>
      <c r="F155" s="112"/>
      <c r="G155" s="112"/>
      <c r="H155" s="112"/>
      <c r="I155" s="112"/>
    </row>
    <row r="156" spans="1:9" ht="13.5" thickBot="1" x14ac:dyDescent="0.25">
      <c r="A156" s="82"/>
      <c r="B156" s="36"/>
      <c r="C156" s="16">
        <f>SUM(C120:C155)</f>
        <v>0</v>
      </c>
      <c r="D156" s="16">
        <f>SUM(D120:D155)</f>
        <v>0</v>
      </c>
      <c r="E156" s="16">
        <f>SUM(E120:E155)</f>
        <v>0</v>
      </c>
      <c r="F156" s="16">
        <f>SUM(F120:F155)</f>
        <v>0</v>
      </c>
      <c r="G156" s="119">
        <f>COUNT(C120:E155)</f>
        <v>0</v>
      </c>
      <c r="I156" s="98" t="e">
        <f>SUM(F156/G156)</f>
        <v>#DIV/0!</v>
      </c>
    </row>
    <row r="157" spans="1:9" ht="13.5" thickBot="1" x14ac:dyDescent="0.25">
      <c r="A157" s="117">
        <f>SUM(A118)+7</f>
        <v>46447</v>
      </c>
      <c r="B157" s="118"/>
      <c r="C157" s="118"/>
      <c r="D157" s="118"/>
      <c r="E157" s="118"/>
      <c r="F157" s="118"/>
      <c r="G157" s="118"/>
      <c r="H157" s="118"/>
      <c r="I157" s="118"/>
    </row>
    <row r="158" spans="1:9" ht="13.5" thickBot="1" x14ac:dyDescent="0.25">
      <c r="A158" s="113" t="s">
        <v>3</v>
      </c>
      <c r="B158" s="114" t="s">
        <v>4</v>
      </c>
      <c r="C158" s="113" t="s">
        <v>16</v>
      </c>
      <c r="D158" s="113" t="s">
        <v>17</v>
      </c>
      <c r="E158" s="113" t="s">
        <v>18</v>
      </c>
      <c r="F158" s="113" t="s">
        <v>5</v>
      </c>
      <c r="G158" s="115" t="s">
        <v>64</v>
      </c>
      <c r="H158" s="116" t="s">
        <v>65</v>
      </c>
      <c r="I158" s="113" t="s">
        <v>7</v>
      </c>
    </row>
    <row r="159" spans="1:9" ht="15" thickBot="1" x14ac:dyDescent="0.25">
      <c r="A159" s="82">
        <v>1</v>
      </c>
      <c r="B159" s="36"/>
      <c r="C159" s="111"/>
      <c r="D159" s="111"/>
      <c r="E159" s="112"/>
      <c r="F159" s="112"/>
      <c r="G159" s="112"/>
      <c r="H159" s="112"/>
      <c r="I159" s="112"/>
    </row>
    <row r="160" spans="1:9" ht="15" thickBot="1" x14ac:dyDescent="0.25">
      <c r="A160" s="82">
        <v>2</v>
      </c>
      <c r="B160" s="36"/>
      <c r="C160" s="112"/>
      <c r="D160" s="112"/>
      <c r="E160" s="112"/>
      <c r="F160" s="112"/>
      <c r="G160" s="112"/>
      <c r="H160" s="112"/>
      <c r="I160" s="112"/>
    </row>
    <row r="161" spans="1:9" ht="15" thickBot="1" x14ac:dyDescent="0.25">
      <c r="A161" s="82">
        <v>3</v>
      </c>
      <c r="B161" s="36"/>
      <c r="C161" s="112"/>
      <c r="D161" s="112"/>
      <c r="E161" s="112"/>
      <c r="F161" s="112"/>
      <c r="G161" s="112"/>
      <c r="H161" s="112"/>
      <c r="I161" s="112"/>
    </row>
    <row r="162" spans="1:9" ht="15" thickBot="1" x14ac:dyDescent="0.25">
      <c r="A162" s="82">
        <v>4</v>
      </c>
      <c r="B162" s="36"/>
      <c r="C162" s="112"/>
      <c r="D162" s="112"/>
      <c r="E162" s="112"/>
      <c r="F162" s="112"/>
      <c r="G162" s="112"/>
      <c r="H162" s="112"/>
      <c r="I162" s="112"/>
    </row>
    <row r="163" spans="1:9" ht="15" thickBot="1" x14ac:dyDescent="0.25">
      <c r="A163" s="82">
        <v>5</v>
      </c>
      <c r="B163" s="36"/>
      <c r="C163" s="112"/>
      <c r="D163" s="111"/>
      <c r="E163" s="112"/>
      <c r="F163" s="112"/>
      <c r="G163" s="112"/>
      <c r="H163" s="112"/>
      <c r="I163" s="112"/>
    </row>
    <row r="164" spans="1:9" ht="15" thickBot="1" x14ac:dyDescent="0.25">
      <c r="A164" s="82">
        <v>6</v>
      </c>
      <c r="B164" s="36"/>
      <c r="C164" s="112"/>
      <c r="D164" s="112"/>
      <c r="E164" s="112"/>
      <c r="F164" s="112"/>
      <c r="G164" s="112"/>
      <c r="H164" s="112"/>
      <c r="I164" s="112"/>
    </row>
    <row r="165" spans="1:9" ht="15" thickBot="1" x14ac:dyDescent="0.25">
      <c r="A165" s="82">
        <v>7</v>
      </c>
      <c r="B165" s="36"/>
      <c r="C165" s="112"/>
      <c r="D165" s="112"/>
      <c r="E165" s="112"/>
      <c r="F165" s="112"/>
      <c r="G165" s="112"/>
      <c r="H165" s="112"/>
      <c r="I165" s="112"/>
    </row>
    <row r="166" spans="1:9" ht="15" thickBot="1" x14ac:dyDescent="0.25">
      <c r="A166" s="82">
        <v>8</v>
      </c>
      <c r="B166" s="36"/>
      <c r="C166" s="112"/>
      <c r="D166" s="111"/>
      <c r="E166" s="112"/>
      <c r="F166" s="112"/>
      <c r="G166" s="112"/>
      <c r="H166" s="112"/>
      <c r="I166" s="112"/>
    </row>
    <row r="167" spans="1:9" ht="15" thickBot="1" x14ac:dyDescent="0.25">
      <c r="A167" s="82">
        <v>9</v>
      </c>
      <c r="B167" s="36"/>
      <c r="C167" s="112"/>
      <c r="D167" s="112"/>
      <c r="E167" s="112"/>
      <c r="F167" s="112"/>
      <c r="G167" s="112"/>
      <c r="H167" s="112"/>
      <c r="I167" s="112"/>
    </row>
    <row r="168" spans="1:9" ht="15" thickBot="1" x14ac:dyDescent="0.25">
      <c r="A168" s="82">
        <v>10</v>
      </c>
      <c r="B168" s="36"/>
      <c r="C168" s="112"/>
      <c r="D168" s="112"/>
      <c r="E168" s="112"/>
      <c r="F168" s="112"/>
      <c r="G168" s="112"/>
      <c r="H168" s="112"/>
      <c r="I168" s="112"/>
    </row>
    <row r="169" spans="1:9" ht="15" thickBot="1" x14ac:dyDescent="0.25">
      <c r="A169" s="82">
        <v>11</v>
      </c>
      <c r="B169" s="36"/>
      <c r="C169" s="112"/>
      <c r="D169" s="112"/>
      <c r="E169" s="112"/>
      <c r="F169" s="112"/>
      <c r="G169" s="112"/>
      <c r="H169" s="112"/>
      <c r="I169" s="112"/>
    </row>
    <row r="170" spans="1:9" ht="15" thickBot="1" x14ac:dyDescent="0.25">
      <c r="A170" s="82">
        <v>12</v>
      </c>
      <c r="B170" s="36"/>
      <c r="C170" s="112"/>
      <c r="D170" s="111"/>
      <c r="E170" s="112"/>
      <c r="F170" s="112"/>
      <c r="G170" s="112"/>
      <c r="H170" s="112"/>
      <c r="I170" s="112"/>
    </row>
    <row r="171" spans="1:9" ht="15" thickBot="1" x14ac:dyDescent="0.25">
      <c r="A171" s="82">
        <v>13</v>
      </c>
      <c r="B171" s="36"/>
      <c r="C171" s="112"/>
      <c r="D171" s="111"/>
      <c r="E171" s="111"/>
      <c r="F171" s="112"/>
      <c r="G171" s="112"/>
      <c r="H171" s="112"/>
      <c r="I171" s="112"/>
    </row>
    <row r="172" spans="1:9" ht="15" thickBot="1" x14ac:dyDescent="0.25">
      <c r="A172" s="82">
        <v>14</v>
      </c>
      <c r="B172" s="36"/>
      <c r="C172" s="111"/>
      <c r="D172" s="112"/>
      <c r="E172" s="112"/>
      <c r="F172" s="112"/>
      <c r="G172" s="112"/>
      <c r="H172" s="112"/>
      <c r="I172" s="112"/>
    </row>
    <row r="173" spans="1:9" ht="15" thickBot="1" x14ac:dyDescent="0.25">
      <c r="A173" s="82">
        <v>15</v>
      </c>
      <c r="B173" s="36"/>
      <c r="C173" s="112"/>
      <c r="D173" s="112"/>
      <c r="E173" s="112"/>
      <c r="F173" s="112"/>
      <c r="G173" s="112"/>
      <c r="H173" s="112"/>
      <c r="I173" s="112"/>
    </row>
    <row r="174" spans="1:9" ht="15" thickBot="1" x14ac:dyDescent="0.25">
      <c r="A174" s="82">
        <v>16</v>
      </c>
      <c r="B174" s="36"/>
      <c r="C174" s="112"/>
      <c r="D174" s="112"/>
      <c r="E174" s="112"/>
      <c r="F174" s="112"/>
      <c r="G174" s="112"/>
      <c r="H174" s="112"/>
      <c r="I174" s="112"/>
    </row>
    <row r="175" spans="1:9" ht="15" thickBot="1" x14ac:dyDescent="0.25">
      <c r="A175" s="82">
        <v>17</v>
      </c>
      <c r="B175" s="36"/>
      <c r="C175" s="112"/>
      <c r="D175" s="112"/>
      <c r="E175" s="112"/>
      <c r="F175" s="112"/>
      <c r="G175" s="112"/>
      <c r="H175" s="112"/>
      <c r="I175" s="112"/>
    </row>
    <row r="176" spans="1:9" ht="15" thickBot="1" x14ac:dyDescent="0.25">
      <c r="A176" s="82">
        <v>18</v>
      </c>
      <c r="B176" s="36"/>
      <c r="C176" s="112"/>
      <c r="D176" s="112"/>
      <c r="E176" s="112"/>
      <c r="F176" s="112"/>
      <c r="G176" s="112"/>
      <c r="H176" s="112"/>
      <c r="I176" s="112"/>
    </row>
    <row r="177" spans="1:9" ht="15" thickBot="1" x14ac:dyDescent="0.25">
      <c r="A177" s="82">
        <v>19</v>
      </c>
      <c r="B177" s="36"/>
      <c r="C177" s="112"/>
      <c r="D177" s="112"/>
      <c r="E177" s="112"/>
      <c r="F177" s="112"/>
      <c r="G177" s="112"/>
      <c r="H177" s="112"/>
      <c r="I177" s="112"/>
    </row>
    <row r="178" spans="1:9" ht="15" thickBot="1" x14ac:dyDescent="0.25">
      <c r="A178" s="82">
        <v>20</v>
      </c>
      <c r="B178" s="36"/>
      <c r="C178" s="111"/>
      <c r="D178" s="112"/>
      <c r="E178" s="112"/>
      <c r="F178" s="112"/>
      <c r="G178" s="112"/>
      <c r="H178" s="112"/>
      <c r="I178" s="112"/>
    </row>
    <row r="179" spans="1:9" ht="15" thickBot="1" x14ac:dyDescent="0.25">
      <c r="A179" s="82">
        <v>21</v>
      </c>
      <c r="B179" s="36"/>
      <c r="C179" s="112"/>
      <c r="D179" s="112"/>
      <c r="E179" s="112"/>
      <c r="F179" s="112"/>
      <c r="G179" s="112"/>
      <c r="H179" s="112"/>
      <c r="I179" s="112"/>
    </row>
    <row r="180" spans="1:9" ht="15" thickBot="1" x14ac:dyDescent="0.25">
      <c r="A180" s="82">
        <v>22</v>
      </c>
      <c r="B180" s="36"/>
      <c r="C180" s="112"/>
      <c r="D180" s="112"/>
      <c r="E180" s="112"/>
      <c r="F180" s="112"/>
      <c r="G180" s="112"/>
      <c r="H180" s="112"/>
      <c r="I180" s="112"/>
    </row>
    <row r="181" spans="1:9" ht="15" thickBot="1" x14ac:dyDescent="0.25">
      <c r="A181" s="82">
        <v>23</v>
      </c>
      <c r="B181" s="36"/>
      <c r="C181" s="112"/>
      <c r="D181" s="112"/>
      <c r="E181" s="112"/>
      <c r="F181" s="112"/>
      <c r="G181" s="112"/>
      <c r="H181" s="112"/>
      <c r="I181" s="112"/>
    </row>
    <row r="182" spans="1:9" ht="15" thickBot="1" x14ac:dyDescent="0.25">
      <c r="A182" s="82">
        <v>24</v>
      </c>
      <c r="B182" s="36"/>
      <c r="C182" s="112"/>
      <c r="D182" s="112"/>
      <c r="E182" s="112"/>
      <c r="F182" s="112"/>
      <c r="G182" s="112"/>
      <c r="H182" s="112"/>
      <c r="I182" s="112"/>
    </row>
    <row r="183" spans="1:9" ht="15" thickBot="1" x14ac:dyDescent="0.25">
      <c r="A183" s="82">
        <v>25</v>
      </c>
      <c r="B183" s="36"/>
      <c r="C183" s="112"/>
      <c r="D183" s="112"/>
      <c r="E183" s="112"/>
      <c r="F183" s="112"/>
      <c r="G183" s="112"/>
      <c r="H183" s="112"/>
      <c r="I183" s="112"/>
    </row>
    <row r="184" spans="1:9" ht="15" thickBot="1" x14ac:dyDescent="0.25">
      <c r="A184" s="82">
        <v>26</v>
      </c>
      <c r="B184" s="36"/>
      <c r="C184" s="112"/>
      <c r="D184" s="112"/>
      <c r="E184" s="112"/>
      <c r="F184" s="112"/>
      <c r="G184" s="112"/>
      <c r="H184" s="112"/>
      <c r="I184" s="112"/>
    </row>
    <row r="185" spans="1:9" ht="15" thickBot="1" x14ac:dyDescent="0.25">
      <c r="A185" s="82">
        <v>27</v>
      </c>
      <c r="B185" s="36"/>
      <c r="C185" s="112"/>
      <c r="D185" s="112"/>
      <c r="E185" s="112"/>
      <c r="F185" s="112"/>
      <c r="G185" s="112"/>
      <c r="H185" s="112"/>
      <c r="I185" s="112"/>
    </row>
    <row r="186" spans="1:9" ht="15" thickBot="1" x14ac:dyDescent="0.25">
      <c r="A186" s="82">
        <v>28</v>
      </c>
      <c r="B186" s="36"/>
      <c r="C186" s="112"/>
      <c r="D186" s="112"/>
      <c r="E186" s="112"/>
      <c r="F186" s="112"/>
      <c r="G186" s="112"/>
      <c r="H186" s="112"/>
      <c r="I186" s="112"/>
    </row>
    <row r="187" spans="1:9" ht="15" thickBot="1" x14ac:dyDescent="0.25">
      <c r="A187" s="82">
        <v>29</v>
      </c>
      <c r="B187" s="36"/>
      <c r="C187" s="112"/>
      <c r="D187" s="112"/>
      <c r="E187" s="112"/>
      <c r="F187" s="112"/>
      <c r="G187" s="112"/>
      <c r="H187" s="112"/>
      <c r="I187" s="112"/>
    </row>
    <row r="188" spans="1:9" ht="15" thickBot="1" x14ac:dyDescent="0.25">
      <c r="A188" s="82">
        <v>30</v>
      </c>
      <c r="B188" s="36"/>
      <c r="C188" s="111"/>
      <c r="D188" s="112"/>
      <c r="E188" s="112"/>
      <c r="F188" s="112"/>
      <c r="G188" s="112"/>
      <c r="H188" s="112"/>
      <c r="I188" s="112"/>
    </row>
    <row r="189" spans="1:9" ht="15" thickBot="1" x14ac:dyDescent="0.25">
      <c r="A189" s="82">
        <v>31</v>
      </c>
      <c r="B189" s="36"/>
      <c r="C189" s="112"/>
      <c r="D189" s="112"/>
      <c r="E189" s="111"/>
      <c r="F189" s="112"/>
      <c r="G189" s="112"/>
      <c r="H189" s="112"/>
      <c r="I189" s="112"/>
    </row>
    <row r="190" spans="1:9" ht="15" thickBot="1" x14ac:dyDescent="0.25">
      <c r="A190" s="82">
        <v>32</v>
      </c>
      <c r="B190" s="36"/>
      <c r="C190" s="112"/>
      <c r="D190" s="112"/>
      <c r="E190" s="112"/>
      <c r="F190" s="112"/>
      <c r="G190" s="112"/>
      <c r="H190" s="112"/>
      <c r="I190" s="112"/>
    </row>
    <row r="191" spans="1:9" ht="15" thickBot="1" x14ac:dyDescent="0.25">
      <c r="A191" s="82">
        <v>33</v>
      </c>
      <c r="B191" s="36"/>
      <c r="C191" s="112"/>
      <c r="D191" s="112"/>
      <c r="E191" s="112"/>
      <c r="F191" s="112"/>
      <c r="G191" s="112"/>
      <c r="H191" s="112"/>
      <c r="I191" s="112"/>
    </row>
    <row r="192" spans="1:9" ht="15" thickBot="1" x14ac:dyDescent="0.25">
      <c r="A192" s="82">
        <v>34</v>
      </c>
      <c r="B192" s="36"/>
      <c r="C192" s="111"/>
      <c r="D192" s="112"/>
      <c r="E192" s="112"/>
      <c r="F192" s="112"/>
      <c r="G192" s="112"/>
      <c r="H192" s="112"/>
      <c r="I192" s="112"/>
    </row>
    <row r="193" spans="1:9" ht="15" thickBot="1" x14ac:dyDescent="0.25">
      <c r="A193" s="82">
        <v>35</v>
      </c>
      <c r="B193" s="36"/>
      <c r="C193" s="112"/>
      <c r="D193" s="112"/>
      <c r="E193" s="112"/>
      <c r="F193" s="112"/>
      <c r="G193" s="112"/>
      <c r="H193" s="112"/>
      <c r="I193" s="112"/>
    </row>
    <row r="194" spans="1:9" ht="15" thickBot="1" x14ac:dyDescent="0.25">
      <c r="A194" s="82">
        <v>36</v>
      </c>
      <c r="B194" s="36"/>
      <c r="C194" s="112"/>
      <c r="D194" s="112"/>
      <c r="E194" s="112"/>
      <c r="F194" s="112"/>
      <c r="G194" s="112"/>
      <c r="H194" s="112"/>
      <c r="I194" s="112"/>
    </row>
    <row r="195" spans="1:9" ht="13.5" thickBot="1" x14ac:dyDescent="0.25">
      <c r="A195" s="82"/>
      <c r="B195" s="36"/>
      <c r="C195" s="16">
        <f>SUM(C159:C194)</f>
        <v>0</v>
      </c>
      <c r="D195" s="16">
        <f>SUM(D159:D194)</f>
        <v>0</v>
      </c>
      <c r="E195" s="16">
        <f>SUM(E159:E194)</f>
        <v>0</v>
      </c>
      <c r="F195" s="16">
        <f>SUM(F159:F194)</f>
        <v>0</v>
      </c>
      <c r="G195" s="119">
        <f>COUNT(C159:E194)</f>
        <v>0</v>
      </c>
      <c r="I195" s="98" t="e">
        <f>SUM(F195/G195)</f>
        <v>#DIV/0!</v>
      </c>
    </row>
    <row r="196" spans="1:9" ht="13.5" thickBot="1" x14ac:dyDescent="0.25">
      <c r="A196" s="117">
        <f>SUM(A157)+7</f>
        <v>46454</v>
      </c>
      <c r="B196" s="118"/>
      <c r="C196" s="118"/>
      <c r="D196" s="118"/>
      <c r="E196" s="118"/>
      <c r="F196" s="118"/>
      <c r="G196" s="118"/>
      <c r="H196" s="118"/>
      <c r="I196" s="118"/>
    </row>
    <row r="197" spans="1:9" ht="13.5" thickBot="1" x14ac:dyDescent="0.25">
      <c r="A197" s="113" t="s">
        <v>3</v>
      </c>
      <c r="B197" s="114" t="s">
        <v>4</v>
      </c>
      <c r="C197" s="113" t="s">
        <v>16</v>
      </c>
      <c r="D197" s="113" t="s">
        <v>17</v>
      </c>
      <c r="E197" s="113" t="s">
        <v>18</v>
      </c>
      <c r="F197" s="113" t="s">
        <v>5</v>
      </c>
      <c r="G197" s="115" t="s">
        <v>64</v>
      </c>
      <c r="H197" s="116" t="s">
        <v>65</v>
      </c>
      <c r="I197" s="113" t="s">
        <v>7</v>
      </c>
    </row>
    <row r="198" spans="1:9" ht="15" thickBot="1" x14ac:dyDescent="0.25">
      <c r="A198" s="82">
        <v>1</v>
      </c>
      <c r="B198" s="36"/>
      <c r="C198" s="111"/>
      <c r="D198" s="111"/>
      <c r="E198" s="112"/>
      <c r="F198" s="112"/>
      <c r="G198" s="112"/>
      <c r="H198" s="112"/>
      <c r="I198" s="112"/>
    </row>
    <row r="199" spans="1:9" ht="15" thickBot="1" x14ac:dyDescent="0.25">
      <c r="A199" s="82">
        <v>2</v>
      </c>
      <c r="B199" s="36"/>
      <c r="C199" s="112"/>
      <c r="D199" s="112"/>
      <c r="E199" s="112"/>
      <c r="F199" s="112"/>
      <c r="G199" s="112"/>
      <c r="H199" s="112"/>
      <c r="I199" s="112"/>
    </row>
    <row r="200" spans="1:9" ht="15" thickBot="1" x14ac:dyDescent="0.25">
      <c r="A200" s="82">
        <v>3</v>
      </c>
      <c r="B200" s="36"/>
      <c r="C200" s="112"/>
      <c r="D200" s="112"/>
      <c r="E200" s="112"/>
      <c r="F200" s="112"/>
      <c r="G200" s="112"/>
      <c r="H200" s="112"/>
      <c r="I200" s="112"/>
    </row>
    <row r="201" spans="1:9" ht="15" thickBot="1" x14ac:dyDescent="0.25">
      <c r="A201" s="82">
        <v>4</v>
      </c>
      <c r="B201" s="36"/>
      <c r="C201" s="112"/>
      <c r="D201" s="112"/>
      <c r="E201" s="112"/>
      <c r="F201" s="112"/>
      <c r="G201" s="112"/>
      <c r="H201" s="112"/>
      <c r="I201" s="112"/>
    </row>
    <row r="202" spans="1:9" ht="15" thickBot="1" x14ac:dyDescent="0.25">
      <c r="A202" s="82">
        <v>5</v>
      </c>
      <c r="B202" s="36"/>
      <c r="C202" s="112"/>
      <c r="D202" s="111"/>
      <c r="E202" s="112"/>
      <c r="F202" s="112"/>
      <c r="G202" s="112"/>
      <c r="H202" s="112"/>
      <c r="I202" s="112"/>
    </row>
    <row r="203" spans="1:9" ht="15" thickBot="1" x14ac:dyDescent="0.25">
      <c r="A203" s="82">
        <v>6</v>
      </c>
      <c r="B203" s="36"/>
      <c r="C203" s="112"/>
      <c r="D203" s="112"/>
      <c r="E203" s="112"/>
      <c r="F203" s="112"/>
      <c r="G203" s="112"/>
      <c r="H203" s="112"/>
      <c r="I203" s="112"/>
    </row>
    <row r="204" spans="1:9" ht="15" thickBot="1" x14ac:dyDescent="0.25">
      <c r="A204" s="82">
        <v>7</v>
      </c>
      <c r="B204" s="36"/>
      <c r="C204" s="112"/>
      <c r="D204" s="112"/>
      <c r="E204" s="112"/>
      <c r="F204" s="112"/>
      <c r="G204" s="112"/>
      <c r="H204" s="112"/>
      <c r="I204" s="112"/>
    </row>
    <row r="205" spans="1:9" ht="15" thickBot="1" x14ac:dyDescent="0.25">
      <c r="A205" s="82">
        <v>8</v>
      </c>
      <c r="B205" s="36"/>
      <c r="C205" s="112"/>
      <c r="D205" s="111"/>
      <c r="E205" s="112"/>
      <c r="F205" s="112"/>
      <c r="G205" s="112"/>
      <c r="H205" s="112"/>
      <c r="I205" s="112"/>
    </row>
    <row r="206" spans="1:9" ht="15" thickBot="1" x14ac:dyDescent="0.25">
      <c r="A206" s="82">
        <v>9</v>
      </c>
      <c r="B206" s="36"/>
      <c r="C206" s="112"/>
      <c r="D206" s="112"/>
      <c r="E206" s="112"/>
      <c r="F206" s="112"/>
      <c r="G206" s="112"/>
      <c r="H206" s="112"/>
      <c r="I206" s="112"/>
    </row>
    <row r="207" spans="1:9" ht="15" thickBot="1" x14ac:dyDescent="0.25">
      <c r="A207" s="82">
        <v>10</v>
      </c>
      <c r="B207" s="36"/>
      <c r="C207" s="112"/>
      <c r="D207" s="112"/>
      <c r="E207" s="112"/>
      <c r="F207" s="112"/>
      <c r="G207" s="112"/>
      <c r="H207" s="112"/>
      <c r="I207" s="112"/>
    </row>
    <row r="208" spans="1:9" ht="15" thickBot="1" x14ac:dyDescent="0.25">
      <c r="A208" s="82">
        <v>11</v>
      </c>
      <c r="B208" s="36"/>
      <c r="C208" s="112"/>
      <c r="D208" s="112"/>
      <c r="E208" s="112"/>
      <c r="F208" s="112"/>
      <c r="G208" s="112"/>
      <c r="H208" s="112"/>
      <c r="I208" s="112"/>
    </row>
    <row r="209" spans="1:9" ht="15" thickBot="1" x14ac:dyDescent="0.25">
      <c r="A209" s="82">
        <v>12</v>
      </c>
      <c r="B209" s="36"/>
      <c r="C209" s="112"/>
      <c r="D209" s="111"/>
      <c r="E209" s="112"/>
      <c r="F209" s="112"/>
      <c r="G209" s="112"/>
      <c r="H209" s="112"/>
      <c r="I209" s="112"/>
    </row>
    <row r="210" spans="1:9" ht="15" thickBot="1" x14ac:dyDescent="0.25">
      <c r="A210" s="82">
        <v>13</v>
      </c>
      <c r="B210" s="36"/>
      <c r="C210" s="112"/>
      <c r="D210" s="111"/>
      <c r="E210" s="111"/>
      <c r="F210" s="112"/>
      <c r="G210" s="112"/>
      <c r="H210" s="112"/>
      <c r="I210" s="112"/>
    </row>
    <row r="211" spans="1:9" ht="15" thickBot="1" x14ac:dyDescent="0.25">
      <c r="A211" s="82">
        <v>14</v>
      </c>
      <c r="B211" s="36"/>
      <c r="C211" s="111"/>
      <c r="D211" s="112"/>
      <c r="E211" s="112"/>
      <c r="F211" s="112"/>
      <c r="G211" s="112"/>
      <c r="H211" s="112"/>
      <c r="I211" s="112"/>
    </row>
    <row r="212" spans="1:9" ht="15" thickBot="1" x14ac:dyDescent="0.25">
      <c r="A212" s="82">
        <v>15</v>
      </c>
      <c r="B212" s="36"/>
      <c r="C212" s="112"/>
      <c r="D212" s="112"/>
      <c r="E212" s="112"/>
      <c r="F212" s="112"/>
      <c r="G212" s="112"/>
      <c r="H212" s="112"/>
      <c r="I212" s="112"/>
    </row>
    <row r="213" spans="1:9" ht="15" thickBot="1" x14ac:dyDescent="0.25">
      <c r="A213" s="82">
        <v>16</v>
      </c>
      <c r="B213" s="36"/>
      <c r="C213" s="112"/>
      <c r="D213" s="112"/>
      <c r="E213" s="112"/>
      <c r="F213" s="112"/>
      <c r="G213" s="112"/>
      <c r="H213" s="112"/>
      <c r="I213" s="112"/>
    </row>
    <row r="214" spans="1:9" ht="15" thickBot="1" x14ac:dyDescent="0.25">
      <c r="A214" s="82">
        <v>17</v>
      </c>
      <c r="B214" s="36"/>
      <c r="C214" s="112"/>
      <c r="D214" s="112"/>
      <c r="E214" s="112"/>
      <c r="F214" s="112"/>
      <c r="G214" s="112"/>
      <c r="H214" s="112"/>
      <c r="I214" s="112"/>
    </row>
    <row r="215" spans="1:9" ht="15" thickBot="1" x14ac:dyDescent="0.25">
      <c r="A215" s="82">
        <v>18</v>
      </c>
      <c r="B215" s="36"/>
      <c r="C215" s="112"/>
      <c r="D215" s="112"/>
      <c r="E215" s="112"/>
      <c r="F215" s="112"/>
      <c r="G215" s="112"/>
      <c r="H215" s="112"/>
      <c r="I215" s="112"/>
    </row>
    <row r="216" spans="1:9" ht="15" thickBot="1" x14ac:dyDescent="0.25">
      <c r="A216" s="82">
        <v>19</v>
      </c>
      <c r="B216" s="36"/>
      <c r="C216" s="112"/>
      <c r="D216" s="112"/>
      <c r="E216" s="112"/>
      <c r="F216" s="112"/>
      <c r="G216" s="112"/>
      <c r="H216" s="112"/>
      <c r="I216" s="112"/>
    </row>
    <row r="217" spans="1:9" ht="15" thickBot="1" x14ac:dyDescent="0.25">
      <c r="A217" s="82">
        <v>20</v>
      </c>
      <c r="B217" s="36"/>
      <c r="C217" s="111"/>
      <c r="D217" s="112"/>
      <c r="E217" s="112"/>
      <c r="F217" s="112"/>
      <c r="G217" s="112"/>
      <c r="H217" s="112"/>
      <c r="I217" s="112"/>
    </row>
    <row r="218" spans="1:9" ht="15" thickBot="1" x14ac:dyDescent="0.25">
      <c r="A218" s="82">
        <v>21</v>
      </c>
      <c r="B218" s="36"/>
      <c r="C218" s="112"/>
      <c r="D218" s="112"/>
      <c r="E218" s="112"/>
      <c r="F218" s="112"/>
      <c r="G218" s="112"/>
      <c r="H218" s="112"/>
      <c r="I218" s="112"/>
    </row>
    <row r="219" spans="1:9" ht="15" thickBot="1" x14ac:dyDescent="0.25">
      <c r="A219" s="82">
        <v>22</v>
      </c>
      <c r="B219" s="36"/>
      <c r="C219" s="112"/>
      <c r="D219" s="112"/>
      <c r="E219" s="112"/>
      <c r="F219" s="112"/>
      <c r="G219" s="112"/>
      <c r="H219" s="112"/>
      <c r="I219" s="112"/>
    </row>
    <row r="220" spans="1:9" ht="15" thickBot="1" x14ac:dyDescent="0.25">
      <c r="A220" s="82">
        <v>23</v>
      </c>
      <c r="B220" s="36"/>
      <c r="C220" s="112"/>
      <c r="D220" s="112"/>
      <c r="E220" s="112"/>
      <c r="F220" s="112"/>
      <c r="G220" s="112"/>
      <c r="H220" s="112"/>
      <c r="I220" s="112"/>
    </row>
    <row r="221" spans="1:9" ht="15" thickBot="1" x14ac:dyDescent="0.25">
      <c r="A221" s="82">
        <v>24</v>
      </c>
      <c r="B221" s="36"/>
      <c r="C221" s="112"/>
      <c r="D221" s="112"/>
      <c r="E221" s="112"/>
      <c r="F221" s="112"/>
      <c r="G221" s="112"/>
      <c r="H221" s="112"/>
      <c r="I221" s="112"/>
    </row>
    <row r="222" spans="1:9" ht="15" thickBot="1" x14ac:dyDescent="0.25">
      <c r="A222" s="82">
        <v>25</v>
      </c>
      <c r="B222" s="36"/>
      <c r="C222" s="112"/>
      <c r="D222" s="112"/>
      <c r="E222" s="112"/>
      <c r="F222" s="112"/>
      <c r="G222" s="112"/>
      <c r="H222" s="112"/>
      <c r="I222" s="112"/>
    </row>
    <row r="223" spans="1:9" ht="15" thickBot="1" x14ac:dyDescent="0.25">
      <c r="A223" s="82">
        <v>26</v>
      </c>
      <c r="B223" s="36"/>
      <c r="C223" s="112"/>
      <c r="D223" s="112"/>
      <c r="E223" s="112"/>
      <c r="F223" s="112"/>
      <c r="G223" s="112"/>
      <c r="H223" s="112"/>
      <c r="I223" s="112"/>
    </row>
    <row r="224" spans="1:9" ht="15" thickBot="1" x14ac:dyDescent="0.25">
      <c r="A224" s="82">
        <v>27</v>
      </c>
      <c r="B224" s="36"/>
      <c r="C224" s="112"/>
      <c r="D224" s="112"/>
      <c r="E224" s="112"/>
      <c r="F224" s="112"/>
      <c r="G224" s="112"/>
      <c r="H224" s="112"/>
      <c r="I224" s="112"/>
    </row>
    <row r="225" spans="1:9" ht="15" thickBot="1" x14ac:dyDescent="0.25">
      <c r="A225" s="82">
        <v>28</v>
      </c>
      <c r="B225" s="36"/>
      <c r="C225" s="112"/>
      <c r="D225" s="112"/>
      <c r="E225" s="112"/>
      <c r="F225" s="112"/>
      <c r="G225" s="112"/>
      <c r="H225" s="112"/>
      <c r="I225" s="112"/>
    </row>
    <row r="226" spans="1:9" ht="15" thickBot="1" x14ac:dyDescent="0.25">
      <c r="A226" s="82">
        <v>29</v>
      </c>
      <c r="B226" s="36"/>
      <c r="C226" s="112"/>
      <c r="D226" s="112"/>
      <c r="E226" s="112"/>
      <c r="F226" s="112"/>
      <c r="G226" s="112"/>
      <c r="H226" s="112"/>
      <c r="I226" s="112"/>
    </row>
    <row r="227" spans="1:9" ht="15" thickBot="1" x14ac:dyDescent="0.25">
      <c r="A227" s="82">
        <v>30</v>
      </c>
      <c r="B227" s="36"/>
      <c r="C227" s="111"/>
      <c r="D227" s="112"/>
      <c r="E227" s="112"/>
      <c r="F227" s="112"/>
      <c r="G227" s="112"/>
      <c r="H227" s="112"/>
      <c r="I227" s="112"/>
    </row>
    <row r="228" spans="1:9" ht="15" thickBot="1" x14ac:dyDescent="0.25">
      <c r="A228" s="82">
        <v>31</v>
      </c>
      <c r="B228" s="36"/>
      <c r="C228" s="112"/>
      <c r="D228" s="112"/>
      <c r="E228" s="111"/>
      <c r="F228" s="112"/>
      <c r="G228" s="112"/>
      <c r="H228" s="112"/>
      <c r="I228" s="112"/>
    </row>
    <row r="229" spans="1:9" ht="15" thickBot="1" x14ac:dyDescent="0.25">
      <c r="A229" s="82">
        <v>32</v>
      </c>
      <c r="B229" s="36"/>
      <c r="C229" s="112"/>
      <c r="D229" s="112"/>
      <c r="E229" s="112"/>
      <c r="F229" s="112"/>
      <c r="G229" s="112"/>
      <c r="H229" s="112"/>
      <c r="I229" s="112"/>
    </row>
    <row r="230" spans="1:9" ht="15" thickBot="1" x14ac:dyDescent="0.25">
      <c r="A230" s="82">
        <v>33</v>
      </c>
      <c r="B230" s="36"/>
      <c r="C230" s="112"/>
      <c r="D230" s="112"/>
      <c r="E230" s="112"/>
      <c r="F230" s="112"/>
      <c r="G230" s="112"/>
      <c r="H230" s="112"/>
      <c r="I230" s="112"/>
    </row>
    <row r="231" spans="1:9" ht="15" thickBot="1" x14ac:dyDescent="0.25">
      <c r="A231" s="82">
        <v>34</v>
      </c>
      <c r="B231" s="36"/>
      <c r="C231" s="111"/>
      <c r="D231" s="112"/>
      <c r="E231" s="112"/>
      <c r="F231" s="112"/>
      <c r="G231" s="112"/>
      <c r="H231" s="112"/>
      <c r="I231" s="112"/>
    </row>
    <row r="232" spans="1:9" ht="15" thickBot="1" x14ac:dyDescent="0.25">
      <c r="A232" s="82">
        <v>35</v>
      </c>
      <c r="B232" s="36"/>
      <c r="C232" s="112"/>
      <c r="D232" s="112"/>
      <c r="E232" s="112"/>
      <c r="F232" s="112"/>
      <c r="G232" s="112"/>
      <c r="H232" s="112"/>
      <c r="I232" s="112"/>
    </row>
    <row r="233" spans="1:9" ht="15" thickBot="1" x14ac:dyDescent="0.25">
      <c r="A233" s="82">
        <v>36</v>
      </c>
      <c r="B233" s="36"/>
      <c r="C233" s="112"/>
      <c r="D233" s="112"/>
      <c r="E233" s="112"/>
      <c r="F233" s="112"/>
      <c r="G233" s="112"/>
      <c r="H233" s="112"/>
      <c r="I233" s="112"/>
    </row>
    <row r="234" spans="1:9" ht="13.5" thickBot="1" x14ac:dyDescent="0.25">
      <c r="A234" s="82"/>
      <c r="B234" s="36"/>
      <c r="C234" s="16">
        <f>SUM(C198:C233)</f>
        <v>0</v>
      </c>
      <c r="D234" s="16">
        <f>SUM(D198:D233)</f>
        <v>0</v>
      </c>
      <c r="E234" s="16">
        <f>SUM(E198:E233)</f>
        <v>0</v>
      </c>
      <c r="F234" s="16">
        <f>SUM(F198:F233)</f>
        <v>0</v>
      </c>
      <c r="G234" s="119">
        <f>COUNT(C198:E233)</f>
        <v>0</v>
      </c>
      <c r="I234" s="98" t="e">
        <f>SUM(F234/G234)</f>
        <v>#DIV/0!</v>
      </c>
    </row>
    <row r="235" spans="1:9" ht="13.5" thickBot="1" x14ac:dyDescent="0.25">
      <c r="A235" s="117">
        <f>SUM(A196)+7</f>
        <v>46461</v>
      </c>
      <c r="B235" s="118"/>
      <c r="C235" s="118"/>
      <c r="D235" s="118"/>
      <c r="E235" s="118"/>
      <c r="F235" s="118"/>
      <c r="G235" s="118"/>
      <c r="H235" s="118"/>
      <c r="I235" s="118"/>
    </row>
    <row r="236" spans="1:9" ht="13.5" thickBot="1" x14ac:dyDescent="0.25">
      <c r="A236" s="113" t="s">
        <v>3</v>
      </c>
      <c r="B236" s="114" t="s">
        <v>4</v>
      </c>
      <c r="C236" s="113" t="s">
        <v>16</v>
      </c>
      <c r="D236" s="113" t="s">
        <v>17</v>
      </c>
      <c r="E236" s="113" t="s">
        <v>18</v>
      </c>
      <c r="F236" s="113" t="s">
        <v>5</v>
      </c>
      <c r="G236" s="115" t="s">
        <v>64</v>
      </c>
      <c r="H236" s="116" t="s">
        <v>65</v>
      </c>
      <c r="I236" s="113" t="s">
        <v>7</v>
      </c>
    </row>
    <row r="237" spans="1:9" ht="15" thickBot="1" x14ac:dyDescent="0.25">
      <c r="A237" s="82">
        <v>1</v>
      </c>
      <c r="B237" s="36"/>
      <c r="C237" s="111"/>
      <c r="D237" s="111"/>
      <c r="E237" s="112"/>
      <c r="F237" s="112"/>
      <c r="G237" s="112"/>
      <c r="H237" s="112"/>
      <c r="I237" s="112"/>
    </row>
    <row r="238" spans="1:9" ht="15" thickBot="1" x14ac:dyDescent="0.25">
      <c r="A238" s="82">
        <v>2</v>
      </c>
      <c r="B238" s="36"/>
      <c r="C238" s="112"/>
      <c r="D238" s="112"/>
      <c r="E238" s="112"/>
      <c r="F238" s="112"/>
      <c r="G238" s="112"/>
      <c r="H238" s="112"/>
      <c r="I238" s="112"/>
    </row>
    <row r="239" spans="1:9" ht="15" thickBot="1" x14ac:dyDescent="0.25">
      <c r="A239" s="82">
        <v>3</v>
      </c>
      <c r="B239" s="36"/>
      <c r="C239" s="112"/>
      <c r="D239" s="112"/>
      <c r="E239" s="112"/>
      <c r="F239" s="112"/>
      <c r="G239" s="112"/>
      <c r="H239" s="112"/>
      <c r="I239" s="112"/>
    </row>
    <row r="240" spans="1:9" ht="15" thickBot="1" x14ac:dyDescent="0.25">
      <c r="A240" s="82">
        <v>4</v>
      </c>
      <c r="B240" s="36"/>
      <c r="C240" s="112"/>
      <c r="D240" s="112"/>
      <c r="E240" s="112"/>
      <c r="F240" s="112"/>
      <c r="G240" s="112"/>
      <c r="H240" s="112"/>
      <c r="I240" s="112"/>
    </row>
    <row r="241" spans="1:9" ht="15" thickBot="1" x14ac:dyDescent="0.25">
      <c r="A241" s="82">
        <v>5</v>
      </c>
      <c r="B241" s="36"/>
      <c r="C241" s="112"/>
      <c r="D241" s="111"/>
      <c r="E241" s="112"/>
      <c r="F241" s="112"/>
      <c r="G241" s="112"/>
      <c r="H241" s="112"/>
      <c r="I241" s="112"/>
    </row>
    <row r="242" spans="1:9" ht="15" thickBot="1" x14ac:dyDescent="0.25">
      <c r="A242" s="82">
        <v>6</v>
      </c>
      <c r="B242" s="36"/>
      <c r="C242" s="112"/>
      <c r="D242" s="112"/>
      <c r="E242" s="112"/>
      <c r="F242" s="112"/>
      <c r="G242" s="112"/>
      <c r="H242" s="112"/>
      <c r="I242" s="112"/>
    </row>
    <row r="243" spans="1:9" ht="15" thickBot="1" x14ac:dyDescent="0.25">
      <c r="A243" s="82">
        <v>7</v>
      </c>
      <c r="B243" s="36"/>
      <c r="C243" s="112"/>
      <c r="D243" s="112"/>
      <c r="E243" s="112"/>
      <c r="F243" s="112"/>
      <c r="G243" s="112"/>
      <c r="H243" s="112"/>
      <c r="I243" s="112"/>
    </row>
    <row r="244" spans="1:9" ht="15" thickBot="1" x14ac:dyDescent="0.25">
      <c r="A244" s="82">
        <v>8</v>
      </c>
      <c r="B244" s="36"/>
      <c r="C244" s="112"/>
      <c r="D244" s="111"/>
      <c r="E244" s="112"/>
      <c r="F244" s="112"/>
      <c r="G244" s="112"/>
      <c r="H244" s="112"/>
      <c r="I244" s="112"/>
    </row>
    <row r="245" spans="1:9" ht="15" thickBot="1" x14ac:dyDescent="0.25">
      <c r="A245" s="82">
        <v>9</v>
      </c>
      <c r="B245" s="36"/>
      <c r="C245" s="112"/>
      <c r="D245" s="112"/>
      <c r="E245" s="112"/>
      <c r="F245" s="112"/>
      <c r="G245" s="112"/>
      <c r="H245" s="112"/>
      <c r="I245" s="112"/>
    </row>
    <row r="246" spans="1:9" ht="15" thickBot="1" x14ac:dyDescent="0.25">
      <c r="A246" s="82">
        <v>10</v>
      </c>
      <c r="B246" s="36"/>
      <c r="C246" s="112"/>
      <c r="D246" s="112"/>
      <c r="E246" s="112"/>
      <c r="F246" s="112"/>
      <c r="G246" s="112"/>
      <c r="H246" s="112"/>
      <c r="I246" s="112"/>
    </row>
    <row r="247" spans="1:9" ht="15" thickBot="1" x14ac:dyDescent="0.25">
      <c r="A247" s="82">
        <v>11</v>
      </c>
      <c r="B247" s="36"/>
      <c r="C247" s="112"/>
      <c r="D247" s="112"/>
      <c r="E247" s="112"/>
      <c r="F247" s="112"/>
      <c r="G247" s="112"/>
      <c r="H247" s="112"/>
      <c r="I247" s="112"/>
    </row>
    <row r="248" spans="1:9" ht="15" thickBot="1" x14ac:dyDescent="0.25">
      <c r="A248" s="82">
        <v>12</v>
      </c>
      <c r="B248" s="36"/>
      <c r="C248" s="112"/>
      <c r="D248" s="111"/>
      <c r="E248" s="112"/>
      <c r="F248" s="112"/>
      <c r="G248" s="112"/>
      <c r="H248" s="112"/>
      <c r="I248" s="112"/>
    </row>
    <row r="249" spans="1:9" ht="15" thickBot="1" x14ac:dyDescent="0.25">
      <c r="A249" s="82">
        <v>13</v>
      </c>
      <c r="B249" s="36"/>
      <c r="C249" s="112"/>
      <c r="D249" s="111"/>
      <c r="E249" s="111"/>
      <c r="F249" s="112"/>
      <c r="G249" s="112"/>
      <c r="H249" s="112"/>
      <c r="I249" s="112"/>
    </row>
    <row r="250" spans="1:9" ht="15" thickBot="1" x14ac:dyDescent="0.25">
      <c r="A250" s="82">
        <v>14</v>
      </c>
      <c r="B250" s="36"/>
      <c r="C250" s="111"/>
      <c r="D250" s="112"/>
      <c r="E250" s="112"/>
      <c r="F250" s="112"/>
      <c r="G250" s="112"/>
      <c r="H250" s="112"/>
      <c r="I250" s="112"/>
    </row>
    <row r="251" spans="1:9" ht="15" thickBot="1" x14ac:dyDescent="0.25">
      <c r="A251" s="82">
        <v>15</v>
      </c>
      <c r="B251" s="36"/>
      <c r="C251" s="112"/>
      <c r="D251" s="112"/>
      <c r="E251" s="112"/>
      <c r="F251" s="112"/>
      <c r="G251" s="112"/>
      <c r="H251" s="112"/>
      <c r="I251" s="112"/>
    </row>
    <row r="252" spans="1:9" ht="15" thickBot="1" x14ac:dyDescent="0.25">
      <c r="A252" s="82">
        <v>16</v>
      </c>
      <c r="B252" s="36"/>
      <c r="C252" s="112"/>
      <c r="D252" s="112"/>
      <c r="E252" s="112"/>
      <c r="F252" s="112"/>
      <c r="G252" s="112"/>
      <c r="H252" s="112"/>
      <c r="I252" s="112"/>
    </row>
    <row r="253" spans="1:9" ht="15" thickBot="1" x14ac:dyDescent="0.25">
      <c r="A253" s="82">
        <v>17</v>
      </c>
      <c r="B253" s="36"/>
      <c r="C253" s="112"/>
      <c r="D253" s="112"/>
      <c r="E253" s="112"/>
      <c r="F253" s="112"/>
      <c r="G253" s="112"/>
      <c r="H253" s="112"/>
      <c r="I253" s="112"/>
    </row>
    <row r="254" spans="1:9" ht="15" thickBot="1" x14ac:dyDescent="0.25">
      <c r="A254" s="82">
        <v>18</v>
      </c>
      <c r="B254" s="36"/>
      <c r="C254" s="112"/>
      <c r="D254" s="112"/>
      <c r="E254" s="112"/>
      <c r="F254" s="112"/>
      <c r="G254" s="112"/>
      <c r="H254" s="112"/>
      <c r="I254" s="112"/>
    </row>
    <row r="255" spans="1:9" ht="15" thickBot="1" x14ac:dyDescent="0.25">
      <c r="A255" s="82">
        <v>19</v>
      </c>
      <c r="B255" s="36"/>
      <c r="C255" s="112"/>
      <c r="D255" s="112"/>
      <c r="E255" s="112"/>
      <c r="F255" s="112"/>
      <c r="G255" s="112"/>
      <c r="H255" s="112"/>
      <c r="I255" s="112"/>
    </row>
    <row r="256" spans="1:9" ht="15" thickBot="1" x14ac:dyDescent="0.25">
      <c r="A256" s="82">
        <v>20</v>
      </c>
      <c r="B256" s="36"/>
      <c r="C256" s="111"/>
      <c r="D256" s="112"/>
      <c r="E256" s="112"/>
      <c r="F256" s="112"/>
      <c r="G256" s="112"/>
      <c r="H256" s="112"/>
      <c r="I256" s="112"/>
    </row>
    <row r="257" spans="1:9" ht="15" thickBot="1" x14ac:dyDescent="0.25">
      <c r="A257" s="82">
        <v>21</v>
      </c>
      <c r="B257" s="36"/>
      <c r="C257" s="112"/>
      <c r="D257" s="112"/>
      <c r="E257" s="112"/>
      <c r="F257" s="112"/>
      <c r="G257" s="112"/>
      <c r="H257" s="112"/>
      <c r="I257" s="112"/>
    </row>
    <row r="258" spans="1:9" ht="15" thickBot="1" x14ac:dyDescent="0.25">
      <c r="A258" s="82">
        <v>22</v>
      </c>
      <c r="B258" s="36"/>
      <c r="C258" s="112"/>
      <c r="D258" s="112"/>
      <c r="E258" s="112"/>
      <c r="F258" s="112"/>
      <c r="G258" s="112"/>
      <c r="H258" s="112"/>
      <c r="I258" s="112"/>
    </row>
    <row r="259" spans="1:9" ht="15" thickBot="1" x14ac:dyDescent="0.25">
      <c r="A259" s="82">
        <v>23</v>
      </c>
      <c r="B259" s="36"/>
      <c r="C259" s="112"/>
      <c r="D259" s="112"/>
      <c r="E259" s="112"/>
      <c r="F259" s="112"/>
      <c r="G259" s="112"/>
      <c r="H259" s="112"/>
      <c r="I259" s="112"/>
    </row>
    <row r="260" spans="1:9" ht="15" thickBot="1" x14ac:dyDescent="0.25">
      <c r="A260" s="82">
        <v>24</v>
      </c>
      <c r="B260" s="36"/>
      <c r="C260" s="112"/>
      <c r="D260" s="112"/>
      <c r="E260" s="112"/>
      <c r="F260" s="112"/>
      <c r="G260" s="112"/>
      <c r="H260" s="112"/>
      <c r="I260" s="112"/>
    </row>
    <row r="261" spans="1:9" ht="15" thickBot="1" x14ac:dyDescent="0.25">
      <c r="A261" s="82">
        <v>25</v>
      </c>
      <c r="B261" s="36"/>
      <c r="C261" s="112"/>
      <c r="D261" s="112"/>
      <c r="E261" s="112"/>
      <c r="F261" s="112"/>
      <c r="G261" s="112"/>
      <c r="H261" s="112"/>
      <c r="I261" s="112"/>
    </row>
    <row r="262" spans="1:9" ht="15" thickBot="1" x14ac:dyDescent="0.25">
      <c r="A262" s="82">
        <v>26</v>
      </c>
      <c r="B262" s="36"/>
      <c r="C262" s="112"/>
      <c r="D262" s="112"/>
      <c r="E262" s="112"/>
      <c r="F262" s="112"/>
      <c r="G262" s="112"/>
      <c r="H262" s="112"/>
      <c r="I262" s="112"/>
    </row>
    <row r="263" spans="1:9" ht="15" thickBot="1" x14ac:dyDescent="0.25">
      <c r="A263" s="82">
        <v>27</v>
      </c>
      <c r="B263" s="36"/>
      <c r="C263" s="112"/>
      <c r="D263" s="112"/>
      <c r="E263" s="112"/>
      <c r="F263" s="112"/>
      <c r="G263" s="112"/>
      <c r="H263" s="112"/>
      <c r="I263" s="112"/>
    </row>
    <row r="264" spans="1:9" ht="15" thickBot="1" x14ac:dyDescent="0.25">
      <c r="A264" s="82">
        <v>28</v>
      </c>
      <c r="B264" s="36"/>
      <c r="C264" s="112"/>
      <c r="D264" s="112"/>
      <c r="E264" s="112"/>
      <c r="F264" s="112"/>
      <c r="G264" s="112"/>
      <c r="H264" s="112"/>
      <c r="I264" s="112"/>
    </row>
    <row r="265" spans="1:9" ht="15" thickBot="1" x14ac:dyDescent="0.25">
      <c r="A265" s="82">
        <v>29</v>
      </c>
      <c r="B265" s="36"/>
      <c r="C265" s="112"/>
      <c r="D265" s="112"/>
      <c r="E265" s="112"/>
      <c r="F265" s="112"/>
      <c r="G265" s="112"/>
      <c r="H265" s="112"/>
      <c r="I265" s="112"/>
    </row>
    <row r="266" spans="1:9" ht="15" thickBot="1" x14ac:dyDescent="0.25">
      <c r="A266" s="82">
        <v>30</v>
      </c>
      <c r="B266" s="36"/>
      <c r="C266" s="111"/>
      <c r="D266" s="112"/>
      <c r="E266" s="112"/>
      <c r="F266" s="112"/>
      <c r="G266" s="112"/>
      <c r="H266" s="112"/>
      <c r="I266" s="112"/>
    </row>
    <row r="267" spans="1:9" ht="15" thickBot="1" x14ac:dyDescent="0.25">
      <c r="A267" s="82">
        <v>31</v>
      </c>
      <c r="B267" s="36"/>
      <c r="C267" s="112"/>
      <c r="D267" s="112"/>
      <c r="E267" s="111"/>
      <c r="F267" s="112"/>
      <c r="G267" s="112"/>
      <c r="H267" s="112"/>
      <c r="I267" s="112"/>
    </row>
    <row r="268" spans="1:9" ht="15" thickBot="1" x14ac:dyDescent="0.25">
      <c r="A268" s="82">
        <v>32</v>
      </c>
      <c r="B268" s="36"/>
      <c r="C268" s="112"/>
      <c r="D268" s="112"/>
      <c r="E268" s="112"/>
      <c r="F268" s="112"/>
      <c r="G268" s="112"/>
      <c r="H268" s="112"/>
      <c r="I268" s="112"/>
    </row>
    <row r="269" spans="1:9" ht="15" thickBot="1" x14ac:dyDescent="0.25">
      <c r="A269" s="82">
        <v>33</v>
      </c>
      <c r="B269" s="36"/>
      <c r="C269" s="112"/>
      <c r="D269" s="112"/>
      <c r="E269" s="112"/>
      <c r="F269" s="112"/>
      <c r="G269" s="112"/>
      <c r="H269" s="112"/>
      <c r="I269" s="112"/>
    </row>
    <row r="270" spans="1:9" ht="15" thickBot="1" x14ac:dyDescent="0.25">
      <c r="A270" s="82">
        <v>34</v>
      </c>
      <c r="B270" s="36"/>
      <c r="C270" s="111"/>
      <c r="D270" s="112"/>
      <c r="E270" s="112"/>
      <c r="F270" s="112"/>
      <c r="G270" s="112"/>
      <c r="H270" s="112"/>
      <c r="I270" s="112"/>
    </row>
    <row r="271" spans="1:9" ht="15" thickBot="1" x14ac:dyDescent="0.25">
      <c r="A271" s="82">
        <v>35</v>
      </c>
      <c r="B271" s="36"/>
      <c r="C271" s="112"/>
      <c r="D271" s="112"/>
      <c r="E271" s="112"/>
      <c r="F271" s="112"/>
      <c r="G271" s="112"/>
      <c r="H271" s="112"/>
      <c r="I271" s="112"/>
    </row>
    <row r="272" spans="1:9" ht="15" thickBot="1" x14ac:dyDescent="0.25">
      <c r="A272" s="82">
        <v>36</v>
      </c>
      <c r="B272" s="36"/>
      <c r="C272" s="112"/>
      <c r="D272" s="112"/>
      <c r="E272" s="112"/>
      <c r="F272" s="112"/>
      <c r="G272" s="112"/>
      <c r="H272" s="112"/>
      <c r="I272" s="112"/>
    </row>
    <row r="273" spans="1:9" ht="13.5" thickBot="1" x14ac:dyDescent="0.25">
      <c r="A273" s="82"/>
      <c r="B273" s="36"/>
      <c r="C273" s="16">
        <f>SUM(C237:C272)</f>
        <v>0</v>
      </c>
      <c r="D273" s="16">
        <f>SUM(D237:D272)</f>
        <v>0</v>
      </c>
      <c r="E273" s="16">
        <f>SUM(E237:E272)</f>
        <v>0</v>
      </c>
      <c r="F273" s="16">
        <f>SUM(F237:F272)</f>
        <v>0</v>
      </c>
      <c r="G273" s="119">
        <f>COUNT(C237:E272)</f>
        <v>0</v>
      </c>
      <c r="I273" s="98" t="e">
        <f>SUM(F273/G273)</f>
        <v>#DIV/0!</v>
      </c>
    </row>
    <row r="274" spans="1:9" ht="13.5" thickBot="1" x14ac:dyDescent="0.25">
      <c r="A274" s="117">
        <f>SUM(A235)+7</f>
        <v>46468</v>
      </c>
      <c r="B274" s="118"/>
      <c r="C274" s="118"/>
      <c r="D274" s="118"/>
      <c r="E274" s="118"/>
      <c r="F274" s="118"/>
      <c r="G274" s="118"/>
      <c r="H274" s="118"/>
      <c r="I274" s="118"/>
    </row>
    <row r="275" spans="1:9" ht="13.5" thickBot="1" x14ac:dyDescent="0.25">
      <c r="A275" s="113" t="s">
        <v>3</v>
      </c>
      <c r="B275" s="114" t="s">
        <v>4</v>
      </c>
      <c r="C275" s="113" t="s">
        <v>16</v>
      </c>
      <c r="D275" s="113" t="s">
        <v>17</v>
      </c>
      <c r="E275" s="113" t="s">
        <v>18</v>
      </c>
      <c r="F275" s="113" t="s">
        <v>5</v>
      </c>
      <c r="G275" s="115" t="s">
        <v>64</v>
      </c>
      <c r="H275" s="116" t="s">
        <v>65</v>
      </c>
      <c r="I275" s="113" t="s">
        <v>7</v>
      </c>
    </row>
    <row r="276" spans="1:9" ht="15" thickBot="1" x14ac:dyDescent="0.25">
      <c r="A276" s="82">
        <v>1</v>
      </c>
      <c r="B276" s="36"/>
      <c r="C276" s="111"/>
      <c r="D276" s="111"/>
      <c r="E276" s="112"/>
      <c r="F276" s="112"/>
      <c r="G276" s="112"/>
      <c r="H276" s="112"/>
      <c r="I276" s="112"/>
    </row>
    <row r="277" spans="1:9" ht="15" thickBot="1" x14ac:dyDescent="0.25">
      <c r="A277" s="82">
        <v>2</v>
      </c>
      <c r="B277" s="36"/>
      <c r="C277" s="112"/>
      <c r="D277" s="112"/>
      <c r="E277" s="112"/>
      <c r="F277" s="112"/>
      <c r="G277" s="112"/>
      <c r="H277" s="112"/>
      <c r="I277" s="112"/>
    </row>
    <row r="278" spans="1:9" ht="15" thickBot="1" x14ac:dyDescent="0.25">
      <c r="A278" s="82">
        <v>3</v>
      </c>
      <c r="B278" s="36"/>
      <c r="C278" s="112"/>
      <c r="D278" s="112"/>
      <c r="E278" s="112"/>
      <c r="F278" s="112"/>
      <c r="G278" s="112"/>
      <c r="H278" s="112"/>
      <c r="I278" s="112"/>
    </row>
    <row r="279" spans="1:9" ht="15" thickBot="1" x14ac:dyDescent="0.25">
      <c r="A279" s="82">
        <v>4</v>
      </c>
      <c r="B279" s="36"/>
      <c r="C279" s="112"/>
      <c r="D279" s="112"/>
      <c r="E279" s="112"/>
      <c r="F279" s="112"/>
      <c r="G279" s="112"/>
      <c r="H279" s="112"/>
      <c r="I279" s="112"/>
    </row>
    <row r="280" spans="1:9" ht="15" thickBot="1" x14ac:dyDescent="0.25">
      <c r="A280" s="82">
        <v>5</v>
      </c>
      <c r="B280" s="36"/>
      <c r="C280" s="112"/>
      <c r="D280" s="111"/>
      <c r="E280" s="112"/>
      <c r="F280" s="112"/>
      <c r="G280" s="112"/>
      <c r="H280" s="112"/>
      <c r="I280" s="112"/>
    </row>
    <row r="281" spans="1:9" ht="15" thickBot="1" x14ac:dyDescent="0.25">
      <c r="A281" s="82">
        <v>6</v>
      </c>
      <c r="B281" s="36"/>
      <c r="C281" s="112"/>
      <c r="D281" s="112"/>
      <c r="E281" s="112"/>
      <c r="F281" s="112"/>
      <c r="G281" s="112"/>
      <c r="H281" s="112"/>
      <c r="I281" s="112"/>
    </row>
    <row r="282" spans="1:9" ht="15" thickBot="1" x14ac:dyDescent="0.25">
      <c r="A282" s="82">
        <v>7</v>
      </c>
      <c r="B282" s="36"/>
      <c r="C282" s="112"/>
      <c r="D282" s="112"/>
      <c r="E282" s="112"/>
      <c r="F282" s="112"/>
      <c r="G282" s="112"/>
      <c r="H282" s="112"/>
      <c r="I282" s="112"/>
    </row>
    <row r="283" spans="1:9" ht="15" thickBot="1" x14ac:dyDescent="0.25">
      <c r="A283" s="82">
        <v>8</v>
      </c>
      <c r="B283" s="36"/>
      <c r="C283" s="112"/>
      <c r="D283" s="111"/>
      <c r="E283" s="112"/>
      <c r="F283" s="112"/>
      <c r="G283" s="112"/>
      <c r="H283" s="112"/>
      <c r="I283" s="112"/>
    </row>
    <row r="284" spans="1:9" ht="15" thickBot="1" x14ac:dyDescent="0.25">
      <c r="A284" s="82">
        <v>9</v>
      </c>
      <c r="B284" s="36"/>
      <c r="C284" s="112"/>
      <c r="D284" s="112"/>
      <c r="E284" s="112"/>
      <c r="F284" s="112"/>
      <c r="G284" s="112"/>
      <c r="H284" s="112"/>
      <c r="I284" s="112"/>
    </row>
    <row r="285" spans="1:9" ht="15" thickBot="1" x14ac:dyDescent="0.25">
      <c r="A285" s="82">
        <v>10</v>
      </c>
      <c r="B285" s="36"/>
      <c r="C285" s="112"/>
      <c r="D285" s="112"/>
      <c r="E285" s="112"/>
      <c r="F285" s="112"/>
      <c r="G285" s="112"/>
      <c r="H285" s="112"/>
      <c r="I285" s="112"/>
    </row>
    <row r="286" spans="1:9" ht="15" thickBot="1" x14ac:dyDescent="0.25">
      <c r="A286" s="82">
        <v>11</v>
      </c>
      <c r="B286" s="36"/>
      <c r="C286" s="112"/>
      <c r="D286" s="112"/>
      <c r="E286" s="112"/>
      <c r="F286" s="112"/>
      <c r="G286" s="112"/>
      <c r="H286" s="112"/>
      <c r="I286" s="112"/>
    </row>
    <row r="287" spans="1:9" ht="15" thickBot="1" x14ac:dyDescent="0.25">
      <c r="A287" s="82">
        <v>12</v>
      </c>
      <c r="B287" s="36"/>
      <c r="C287" s="112"/>
      <c r="D287" s="111"/>
      <c r="E287" s="112"/>
      <c r="F287" s="112"/>
      <c r="G287" s="112"/>
      <c r="H287" s="112"/>
      <c r="I287" s="112"/>
    </row>
    <row r="288" spans="1:9" ht="15" thickBot="1" x14ac:dyDescent="0.25">
      <c r="A288" s="82">
        <v>13</v>
      </c>
      <c r="B288" s="36"/>
      <c r="C288" s="112"/>
      <c r="D288" s="111"/>
      <c r="E288" s="111"/>
      <c r="F288" s="112"/>
      <c r="G288" s="112"/>
      <c r="H288" s="112"/>
      <c r="I288" s="112"/>
    </row>
    <row r="289" spans="1:9" ht="15" thickBot="1" x14ac:dyDescent="0.25">
      <c r="A289" s="82">
        <v>14</v>
      </c>
      <c r="B289" s="36"/>
      <c r="C289" s="111"/>
      <c r="D289" s="112"/>
      <c r="E289" s="112"/>
      <c r="F289" s="112"/>
      <c r="G289" s="112"/>
      <c r="H289" s="112"/>
      <c r="I289" s="112"/>
    </row>
    <row r="290" spans="1:9" ht="15" thickBot="1" x14ac:dyDescent="0.25">
      <c r="A290" s="82">
        <v>15</v>
      </c>
      <c r="B290" s="36"/>
      <c r="C290" s="112"/>
      <c r="D290" s="112"/>
      <c r="E290" s="112"/>
      <c r="F290" s="112"/>
      <c r="G290" s="112"/>
      <c r="H290" s="112"/>
      <c r="I290" s="112"/>
    </row>
    <row r="291" spans="1:9" ht="15" thickBot="1" x14ac:dyDescent="0.25">
      <c r="A291" s="82">
        <v>16</v>
      </c>
      <c r="B291" s="36"/>
      <c r="C291" s="112"/>
      <c r="D291" s="112"/>
      <c r="E291" s="112"/>
      <c r="F291" s="112"/>
      <c r="G291" s="112"/>
      <c r="H291" s="112"/>
      <c r="I291" s="112"/>
    </row>
    <row r="292" spans="1:9" ht="15" thickBot="1" x14ac:dyDescent="0.25">
      <c r="A292" s="82">
        <v>17</v>
      </c>
      <c r="B292" s="36"/>
      <c r="C292" s="112"/>
      <c r="D292" s="112"/>
      <c r="E292" s="112"/>
      <c r="F292" s="112"/>
      <c r="G292" s="112"/>
      <c r="H292" s="112"/>
      <c r="I292" s="112"/>
    </row>
    <row r="293" spans="1:9" ht="15" thickBot="1" x14ac:dyDescent="0.25">
      <c r="A293" s="82">
        <v>18</v>
      </c>
      <c r="B293" s="36"/>
      <c r="C293" s="112"/>
      <c r="D293" s="112"/>
      <c r="E293" s="112"/>
      <c r="F293" s="112"/>
      <c r="G293" s="112"/>
      <c r="H293" s="112"/>
      <c r="I293" s="112"/>
    </row>
    <row r="294" spans="1:9" ht="15" thickBot="1" x14ac:dyDescent="0.25">
      <c r="A294" s="82">
        <v>19</v>
      </c>
      <c r="B294" s="36"/>
      <c r="C294" s="112"/>
      <c r="D294" s="112"/>
      <c r="E294" s="112"/>
      <c r="F294" s="112"/>
      <c r="G294" s="112"/>
      <c r="H294" s="112"/>
      <c r="I294" s="112"/>
    </row>
    <row r="295" spans="1:9" ht="15" thickBot="1" x14ac:dyDescent="0.25">
      <c r="A295" s="82">
        <v>20</v>
      </c>
      <c r="B295" s="36"/>
      <c r="C295" s="111"/>
      <c r="D295" s="112"/>
      <c r="E295" s="112"/>
      <c r="F295" s="112"/>
      <c r="G295" s="112"/>
      <c r="H295" s="112"/>
      <c r="I295" s="112"/>
    </row>
    <row r="296" spans="1:9" ht="15" thickBot="1" x14ac:dyDescent="0.25">
      <c r="A296" s="82">
        <v>21</v>
      </c>
      <c r="B296" s="36"/>
      <c r="C296" s="112"/>
      <c r="D296" s="112"/>
      <c r="E296" s="112"/>
      <c r="F296" s="112"/>
      <c r="G296" s="112"/>
      <c r="H296" s="112"/>
      <c r="I296" s="112"/>
    </row>
    <row r="297" spans="1:9" ht="15" thickBot="1" x14ac:dyDescent="0.25">
      <c r="A297" s="82">
        <v>22</v>
      </c>
      <c r="B297" s="36"/>
      <c r="C297" s="112"/>
      <c r="D297" s="112"/>
      <c r="E297" s="112"/>
      <c r="F297" s="112"/>
      <c r="G297" s="112"/>
      <c r="H297" s="112"/>
      <c r="I297" s="112"/>
    </row>
    <row r="298" spans="1:9" ht="15" thickBot="1" x14ac:dyDescent="0.25">
      <c r="A298" s="82">
        <v>23</v>
      </c>
      <c r="B298" s="36"/>
      <c r="C298" s="112"/>
      <c r="D298" s="112"/>
      <c r="E298" s="112"/>
      <c r="F298" s="112"/>
      <c r="G298" s="112"/>
      <c r="H298" s="112"/>
      <c r="I298" s="112"/>
    </row>
    <row r="299" spans="1:9" ht="15" thickBot="1" x14ac:dyDescent="0.25">
      <c r="A299" s="82">
        <v>24</v>
      </c>
      <c r="B299" s="36"/>
      <c r="C299" s="112"/>
      <c r="D299" s="112"/>
      <c r="E299" s="112"/>
      <c r="F299" s="112"/>
      <c r="G299" s="112"/>
      <c r="H299" s="112"/>
      <c r="I299" s="112"/>
    </row>
    <row r="300" spans="1:9" ht="15" thickBot="1" x14ac:dyDescent="0.25">
      <c r="A300" s="82">
        <v>25</v>
      </c>
      <c r="B300" s="36"/>
      <c r="C300" s="112"/>
      <c r="D300" s="112"/>
      <c r="E300" s="112"/>
      <c r="F300" s="112"/>
      <c r="G300" s="112"/>
      <c r="H300" s="112"/>
      <c r="I300" s="112"/>
    </row>
    <row r="301" spans="1:9" ht="15" thickBot="1" x14ac:dyDescent="0.25">
      <c r="A301" s="82">
        <v>26</v>
      </c>
      <c r="B301" s="36"/>
      <c r="C301" s="112"/>
      <c r="D301" s="112"/>
      <c r="E301" s="112"/>
      <c r="F301" s="112"/>
      <c r="G301" s="112"/>
      <c r="H301" s="112"/>
      <c r="I301" s="112"/>
    </row>
    <row r="302" spans="1:9" ht="15" thickBot="1" x14ac:dyDescent="0.25">
      <c r="A302" s="82">
        <v>27</v>
      </c>
      <c r="B302" s="36"/>
      <c r="C302" s="112"/>
      <c r="D302" s="112"/>
      <c r="E302" s="112"/>
      <c r="F302" s="112"/>
      <c r="G302" s="112"/>
      <c r="H302" s="112"/>
      <c r="I302" s="112"/>
    </row>
    <row r="303" spans="1:9" ht="15" thickBot="1" x14ac:dyDescent="0.25">
      <c r="A303" s="82">
        <v>28</v>
      </c>
      <c r="B303" s="36"/>
      <c r="C303" s="112"/>
      <c r="D303" s="112"/>
      <c r="E303" s="112"/>
      <c r="F303" s="112"/>
      <c r="G303" s="112"/>
      <c r="H303" s="112"/>
      <c r="I303" s="112"/>
    </row>
    <row r="304" spans="1:9" ht="15" thickBot="1" x14ac:dyDescent="0.25">
      <c r="A304" s="82">
        <v>29</v>
      </c>
      <c r="B304" s="36"/>
      <c r="C304" s="112"/>
      <c r="D304" s="112"/>
      <c r="E304" s="112"/>
      <c r="F304" s="112"/>
      <c r="G304" s="112"/>
      <c r="H304" s="112"/>
      <c r="I304" s="112"/>
    </row>
    <row r="305" spans="1:9" ht="15" thickBot="1" x14ac:dyDescent="0.25">
      <c r="A305" s="82">
        <v>30</v>
      </c>
      <c r="B305" s="36"/>
      <c r="C305" s="111"/>
      <c r="D305" s="112"/>
      <c r="E305" s="112"/>
      <c r="F305" s="112"/>
      <c r="G305" s="112"/>
      <c r="H305" s="112"/>
      <c r="I305" s="112"/>
    </row>
    <row r="306" spans="1:9" ht="15" thickBot="1" x14ac:dyDescent="0.25">
      <c r="A306" s="82">
        <v>31</v>
      </c>
      <c r="B306" s="36"/>
      <c r="C306" s="112"/>
      <c r="D306" s="112"/>
      <c r="E306" s="111"/>
      <c r="F306" s="112"/>
      <c r="G306" s="112"/>
      <c r="H306" s="112"/>
      <c r="I306" s="112"/>
    </row>
    <row r="307" spans="1:9" ht="15" thickBot="1" x14ac:dyDescent="0.25">
      <c r="A307" s="82">
        <v>32</v>
      </c>
      <c r="B307" s="36"/>
      <c r="C307" s="112"/>
      <c r="D307" s="112"/>
      <c r="E307" s="112"/>
      <c r="F307" s="112"/>
      <c r="G307" s="112"/>
      <c r="H307" s="112"/>
      <c r="I307" s="112"/>
    </row>
    <row r="308" spans="1:9" ht="15" thickBot="1" x14ac:dyDescent="0.25">
      <c r="A308" s="82">
        <v>33</v>
      </c>
      <c r="B308" s="36"/>
      <c r="C308" s="112"/>
      <c r="D308" s="112"/>
      <c r="E308" s="112"/>
      <c r="F308" s="112"/>
      <c r="G308" s="112"/>
      <c r="H308" s="112"/>
      <c r="I308" s="112"/>
    </row>
    <row r="309" spans="1:9" ht="15" thickBot="1" x14ac:dyDescent="0.25">
      <c r="A309" s="82">
        <v>34</v>
      </c>
      <c r="B309" s="36"/>
      <c r="C309" s="111"/>
      <c r="D309" s="112"/>
      <c r="E309" s="112"/>
      <c r="F309" s="112"/>
      <c r="G309" s="112"/>
      <c r="H309" s="112"/>
      <c r="I309" s="112"/>
    </row>
    <row r="310" spans="1:9" ht="15" thickBot="1" x14ac:dyDescent="0.25">
      <c r="A310" s="82">
        <v>35</v>
      </c>
      <c r="B310" s="36"/>
      <c r="C310" s="112"/>
      <c r="D310" s="112"/>
      <c r="E310" s="112"/>
      <c r="F310" s="112"/>
      <c r="G310" s="112"/>
      <c r="H310" s="112"/>
      <c r="I310" s="112"/>
    </row>
    <row r="311" spans="1:9" ht="15" thickBot="1" x14ac:dyDescent="0.25">
      <c r="A311" s="82">
        <v>36</v>
      </c>
      <c r="B311" s="36"/>
      <c r="C311" s="112"/>
      <c r="D311" s="112"/>
      <c r="E311" s="112"/>
      <c r="F311" s="112"/>
      <c r="G311" s="112"/>
      <c r="H311" s="112"/>
      <c r="I311" s="112"/>
    </row>
    <row r="312" spans="1:9" ht="13.5" thickBot="1" x14ac:dyDescent="0.25">
      <c r="A312" s="82"/>
      <c r="B312" s="36"/>
      <c r="C312" s="16">
        <f>SUM(C276:C311)</f>
        <v>0</v>
      </c>
      <c r="D312" s="16">
        <f>SUM(D276:D311)</f>
        <v>0</v>
      </c>
      <c r="E312" s="16">
        <f>SUM(E276:E311)</f>
        <v>0</v>
      </c>
      <c r="F312" s="16">
        <f>SUM(F276:F311)</f>
        <v>0</v>
      </c>
      <c r="G312" s="119">
        <f>COUNT(C276:E311)</f>
        <v>0</v>
      </c>
      <c r="I312" s="98" t="e">
        <f>SUM(F312/G312)</f>
        <v>#DIV/0!</v>
      </c>
    </row>
  </sheetData>
  <sortState xmlns:xlrd2="http://schemas.microsoft.com/office/spreadsheetml/2017/richdata2" ref="B71:G100">
    <sortCondition ref="B71:B100"/>
  </sortState>
  <mergeCells count="8">
    <mergeCell ref="A235:I235"/>
    <mergeCell ref="A274:I274"/>
    <mergeCell ref="A1:I1"/>
    <mergeCell ref="A40:I40"/>
    <mergeCell ref="A79:I79"/>
    <mergeCell ref="A118:I118"/>
    <mergeCell ref="A157:I157"/>
    <mergeCell ref="A196:I19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13E0-8F3E-4125-8D7A-E146F0220868}">
  <dimension ref="A1:I351"/>
  <sheetViews>
    <sheetView workbookViewId="0">
      <selection activeCell="A2" sqref="A2"/>
    </sheetView>
  </sheetViews>
  <sheetFormatPr baseColWidth="10" defaultRowHeight="12.75" x14ac:dyDescent="0.2"/>
  <cols>
    <col min="1" max="1" width="11.42578125" style="37"/>
    <col min="2" max="2" width="23.140625" customWidth="1"/>
    <col min="3" max="8" width="11.42578125" style="37"/>
  </cols>
  <sheetData>
    <row r="1" spans="1:9" ht="13.5" thickBot="1" x14ac:dyDescent="0.25">
      <c r="A1" s="110">
        <v>46489</v>
      </c>
      <c r="B1" s="110"/>
      <c r="C1" s="110"/>
      <c r="D1" s="110"/>
      <c r="E1" s="110"/>
      <c r="F1" s="110"/>
      <c r="G1" s="110"/>
      <c r="H1" s="110"/>
      <c r="I1" s="110"/>
    </row>
    <row r="2" spans="1:9" ht="13.5" thickBot="1" x14ac:dyDescent="0.25">
      <c r="A2" s="113" t="s">
        <v>3</v>
      </c>
      <c r="B2" s="114" t="s">
        <v>4</v>
      </c>
      <c r="C2" s="113" t="s">
        <v>16</v>
      </c>
      <c r="D2" s="113" t="s">
        <v>17</v>
      </c>
      <c r="E2" s="113" t="s">
        <v>18</v>
      </c>
      <c r="F2" s="113" t="s">
        <v>5</v>
      </c>
      <c r="G2" s="115" t="s">
        <v>64</v>
      </c>
      <c r="H2" s="116" t="s">
        <v>65</v>
      </c>
      <c r="I2" s="113" t="s">
        <v>7</v>
      </c>
    </row>
    <row r="3" spans="1:9" ht="15" thickBot="1" x14ac:dyDescent="0.25">
      <c r="A3" s="82">
        <v>1</v>
      </c>
      <c r="B3" s="36"/>
      <c r="C3" s="111"/>
      <c r="D3" s="111"/>
      <c r="E3" s="112"/>
      <c r="F3" s="112"/>
      <c r="G3" s="112"/>
      <c r="H3" s="112"/>
      <c r="I3" s="112"/>
    </row>
    <row r="4" spans="1:9" ht="15" thickBot="1" x14ac:dyDescent="0.25">
      <c r="A4" s="82">
        <v>2</v>
      </c>
      <c r="B4" s="36"/>
      <c r="C4" s="112"/>
      <c r="D4" s="112"/>
      <c r="E4" s="112"/>
      <c r="F4" s="112"/>
      <c r="G4" s="112"/>
      <c r="H4" s="112"/>
      <c r="I4" s="112"/>
    </row>
    <row r="5" spans="1:9" ht="15" thickBot="1" x14ac:dyDescent="0.25">
      <c r="A5" s="82">
        <v>3</v>
      </c>
      <c r="B5" s="36"/>
      <c r="C5" s="112"/>
      <c r="D5" s="112"/>
      <c r="E5" s="112"/>
      <c r="F5" s="112"/>
      <c r="G5" s="112"/>
      <c r="H5" s="112"/>
      <c r="I5" s="112"/>
    </row>
    <row r="6" spans="1:9" ht="15" thickBot="1" x14ac:dyDescent="0.25">
      <c r="A6" s="82">
        <v>4</v>
      </c>
      <c r="B6" s="36"/>
      <c r="C6" s="112"/>
      <c r="D6" s="112"/>
      <c r="E6" s="112"/>
      <c r="F6" s="112"/>
      <c r="G6" s="112"/>
      <c r="H6" s="112"/>
      <c r="I6" s="112"/>
    </row>
    <row r="7" spans="1:9" ht="15" thickBot="1" x14ac:dyDescent="0.25">
      <c r="A7" s="82">
        <v>5</v>
      </c>
      <c r="B7" s="36"/>
      <c r="C7" s="112"/>
      <c r="D7" s="111"/>
      <c r="E7" s="112"/>
      <c r="F7" s="112"/>
      <c r="G7" s="112"/>
      <c r="H7" s="112"/>
      <c r="I7" s="112"/>
    </row>
    <row r="8" spans="1:9" ht="15" thickBot="1" x14ac:dyDescent="0.25">
      <c r="A8" s="82">
        <v>6</v>
      </c>
      <c r="B8" s="36"/>
      <c r="C8" s="112"/>
      <c r="D8" s="112"/>
      <c r="E8" s="112"/>
      <c r="F8" s="112"/>
      <c r="G8" s="112"/>
      <c r="H8" s="112"/>
      <c r="I8" s="112"/>
    </row>
    <row r="9" spans="1:9" ht="15" thickBot="1" x14ac:dyDescent="0.25">
      <c r="A9" s="82">
        <v>7</v>
      </c>
      <c r="B9" s="36"/>
      <c r="C9" s="112"/>
      <c r="D9" s="112"/>
      <c r="E9" s="112"/>
      <c r="F9" s="112"/>
      <c r="G9" s="112"/>
      <c r="H9" s="112"/>
      <c r="I9" s="112"/>
    </row>
    <row r="10" spans="1:9" ht="15" thickBot="1" x14ac:dyDescent="0.25">
      <c r="A10" s="82">
        <v>8</v>
      </c>
      <c r="B10" s="36"/>
      <c r="C10" s="112"/>
      <c r="D10" s="111"/>
      <c r="E10" s="112"/>
      <c r="F10" s="112"/>
      <c r="G10" s="112"/>
      <c r="H10" s="112"/>
      <c r="I10" s="112"/>
    </row>
    <row r="11" spans="1:9" ht="15" thickBot="1" x14ac:dyDescent="0.25">
      <c r="A11" s="82">
        <v>9</v>
      </c>
      <c r="B11" s="36"/>
      <c r="C11" s="112"/>
      <c r="D11" s="112"/>
      <c r="E11" s="112"/>
      <c r="F11" s="112"/>
      <c r="G11" s="112"/>
      <c r="H11" s="112"/>
      <c r="I11" s="112"/>
    </row>
    <row r="12" spans="1:9" ht="15" thickBot="1" x14ac:dyDescent="0.25">
      <c r="A12" s="82">
        <v>10</v>
      </c>
      <c r="B12" s="36"/>
      <c r="C12" s="112"/>
      <c r="D12" s="112"/>
      <c r="E12" s="112"/>
      <c r="F12" s="112"/>
      <c r="G12" s="112"/>
      <c r="H12" s="112"/>
      <c r="I12" s="112"/>
    </row>
    <row r="13" spans="1:9" ht="15" thickBot="1" x14ac:dyDescent="0.25">
      <c r="A13" s="82">
        <v>11</v>
      </c>
      <c r="B13" s="36"/>
      <c r="C13" s="112"/>
      <c r="D13" s="112"/>
      <c r="E13" s="112"/>
      <c r="F13" s="112"/>
      <c r="G13" s="112"/>
      <c r="H13" s="112"/>
      <c r="I13" s="112"/>
    </row>
    <row r="14" spans="1:9" ht="15" thickBot="1" x14ac:dyDescent="0.25">
      <c r="A14" s="82">
        <v>12</v>
      </c>
      <c r="B14" s="36"/>
      <c r="C14" s="112"/>
      <c r="D14" s="111"/>
      <c r="E14" s="112"/>
      <c r="F14" s="112"/>
      <c r="G14" s="112"/>
      <c r="H14" s="112"/>
      <c r="I14" s="112"/>
    </row>
    <row r="15" spans="1:9" ht="15" thickBot="1" x14ac:dyDescent="0.25">
      <c r="A15" s="82">
        <v>13</v>
      </c>
      <c r="B15" s="36"/>
      <c r="C15" s="112"/>
      <c r="D15" s="111"/>
      <c r="E15" s="111"/>
      <c r="F15" s="112"/>
      <c r="G15" s="112"/>
      <c r="H15" s="112"/>
      <c r="I15" s="112"/>
    </row>
    <row r="16" spans="1:9" ht="15" thickBot="1" x14ac:dyDescent="0.25">
      <c r="A16" s="82">
        <v>14</v>
      </c>
      <c r="B16" s="36"/>
      <c r="C16" s="111"/>
      <c r="D16" s="112"/>
      <c r="E16" s="112"/>
      <c r="F16" s="112"/>
      <c r="G16" s="112"/>
      <c r="H16" s="112"/>
      <c r="I16" s="112"/>
    </row>
    <row r="17" spans="1:9" ht="15" thickBot="1" x14ac:dyDescent="0.25">
      <c r="A17" s="82">
        <v>15</v>
      </c>
      <c r="B17" s="36"/>
      <c r="C17" s="112"/>
      <c r="D17" s="112"/>
      <c r="E17" s="112"/>
      <c r="F17" s="112"/>
      <c r="G17" s="112"/>
      <c r="H17" s="112"/>
      <c r="I17" s="112"/>
    </row>
    <row r="18" spans="1:9" ht="15" thickBot="1" x14ac:dyDescent="0.25">
      <c r="A18" s="82">
        <v>16</v>
      </c>
      <c r="B18" s="36"/>
      <c r="C18" s="112"/>
      <c r="D18" s="112"/>
      <c r="E18" s="112"/>
      <c r="F18" s="112"/>
      <c r="G18" s="112"/>
      <c r="H18" s="112"/>
      <c r="I18" s="112"/>
    </row>
    <row r="19" spans="1:9" ht="15" thickBot="1" x14ac:dyDescent="0.25">
      <c r="A19" s="82">
        <v>17</v>
      </c>
      <c r="B19" s="36"/>
      <c r="C19" s="112"/>
      <c r="D19" s="112"/>
      <c r="E19" s="112"/>
      <c r="F19" s="112"/>
      <c r="G19" s="112"/>
      <c r="H19" s="112"/>
      <c r="I19" s="112"/>
    </row>
    <row r="20" spans="1:9" ht="15" thickBot="1" x14ac:dyDescent="0.25">
      <c r="A20" s="82">
        <v>18</v>
      </c>
      <c r="B20" s="36"/>
      <c r="C20" s="112"/>
      <c r="D20" s="112"/>
      <c r="E20" s="112"/>
      <c r="F20" s="112"/>
      <c r="G20" s="112"/>
      <c r="H20" s="112"/>
      <c r="I20" s="112"/>
    </row>
    <row r="21" spans="1:9" ht="15" thickBot="1" x14ac:dyDescent="0.25">
      <c r="A21" s="82">
        <v>19</v>
      </c>
      <c r="B21" s="36"/>
      <c r="C21" s="112"/>
      <c r="D21" s="112"/>
      <c r="E21" s="112"/>
      <c r="F21" s="112"/>
      <c r="G21" s="112"/>
      <c r="H21" s="112"/>
      <c r="I21" s="112"/>
    </row>
    <row r="22" spans="1:9" ht="15" thickBot="1" x14ac:dyDescent="0.25">
      <c r="A22" s="82">
        <v>20</v>
      </c>
      <c r="B22" s="36"/>
      <c r="C22" s="111"/>
      <c r="D22" s="112"/>
      <c r="E22" s="112"/>
      <c r="F22" s="112"/>
      <c r="G22" s="112"/>
      <c r="H22" s="112"/>
      <c r="I22" s="112"/>
    </row>
    <row r="23" spans="1:9" ht="15" thickBot="1" x14ac:dyDescent="0.25">
      <c r="A23" s="82">
        <v>21</v>
      </c>
      <c r="B23" s="36"/>
      <c r="C23" s="112"/>
      <c r="D23" s="112"/>
      <c r="E23" s="112"/>
      <c r="F23" s="112"/>
      <c r="G23" s="112"/>
      <c r="H23" s="112"/>
      <c r="I23" s="112"/>
    </row>
    <row r="24" spans="1:9" ht="15" thickBot="1" x14ac:dyDescent="0.25">
      <c r="A24" s="82">
        <v>22</v>
      </c>
      <c r="B24" s="36"/>
      <c r="C24" s="112"/>
      <c r="D24" s="112"/>
      <c r="E24" s="112"/>
      <c r="F24" s="112"/>
      <c r="G24" s="112"/>
      <c r="H24" s="112"/>
      <c r="I24" s="112"/>
    </row>
    <row r="25" spans="1:9" ht="15" thickBot="1" x14ac:dyDescent="0.25">
      <c r="A25" s="82">
        <v>23</v>
      </c>
      <c r="B25" s="36"/>
      <c r="C25" s="112"/>
      <c r="D25" s="112"/>
      <c r="E25" s="112"/>
      <c r="F25" s="112"/>
      <c r="G25" s="112"/>
      <c r="H25" s="112"/>
      <c r="I25" s="112"/>
    </row>
    <row r="26" spans="1:9" ht="15" thickBot="1" x14ac:dyDescent="0.25">
      <c r="A26" s="82">
        <v>24</v>
      </c>
      <c r="B26" s="36"/>
      <c r="C26" s="112"/>
      <c r="D26" s="112"/>
      <c r="E26" s="112"/>
      <c r="F26" s="112"/>
      <c r="G26" s="112"/>
      <c r="H26" s="112"/>
      <c r="I26" s="112"/>
    </row>
    <row r="27" spans="1:9" ht="15" thickBot="1" x14ac:dyDescent="0.25">
      <c r="A27" s="82">
        <v>25</v>
      </c>
      <c r="B27" s="36"/>
      <c r="C27" s="112"/>
      <c r="D27" s="112"/>
      <c r="E27" s="112"/>
      <c r="F27" s="112"/>
      <c r="G27" s="112"/>
      <c r="H27" s="112"/>
      <c r="I27" s="112"/>
    </row>
    <row r="28" spans="1:9" ht="15" thickBot="1" x14ac:dyDescent="0.25">
      <c r="A28" s="82">
        <v>26</v>
      </c>
      <c r="B28" s="36"/>
      <c r="C28" s="112"/>
      <c r="D28" s="112"/>
      <c r="E28" s="112"/>
      <c r="F28" s="112"/>
      <c r="G28" s="112"/>
      <c r="H28" s="112"/>
      <c r="I28" s="112"/>
    </row>
    <row r="29" spans="1:9" ht="15" thickBot="1" x14ac:dyDescent="0.25">
      <c r="A29" s="82">
        <v>27</v>
      </c>
      <c r="B29" s="36"/>
      <c r="C29" s="112"/>
      <c r="D29" s="112"/>
      <c r="E29" s="112"/>
      <c r="F29" s="112"/>
      <c r="G29" s="112"/>
      <c r="H29" s="112"/>
      <c r="I29" s="112"/>
    </row>
    <row r="30" spans="1:9" ht="15" thickBot="1" x14ac:dyDescent="0.25">
      <c r="A30" s="82">
        <v>28</v>
      </c>
      <c r="B30" s="36"/>
      <c r="C30" s="112"/>
      <c r="D30" s="112"/>
      <c r="E30" s="112"/>
      <c r="F30" s="112"/>
      <c r="G30" s="112"/>
      <c r="H30" s="112"/>
      <c r="I30" s="112"/>
    </row>
    <row r="31" spans="1:9" ht="15" thickBot="1" x14ac:dyDescent="0.25">
      <c r="A31" s="82">
        <v>29</v>
      </c>
      <c r="B31" s="36"/>
      <c r="C31" s="112"/>
      <c r="D31" s="112"/>
      <c r="E31" s="112"/>
      <c r="F31" s="112"/>
      <c r="G31" s="112"/>
      <c r="H31" s="112"/>
      <c r="I31" s="112"/>
    </row>
    <row r="32" spans="1:9" ht="15" thickBot="1" x14ac:dyDescent="0.25">
      <c r="A32" s="82">
        <v>30</v>
      </c>
      <c r="B32" s="36"/>
      <c r="C32" s="111"/>
      <c r="D32" s="112"/>
      <c r="E32" s="112"/>
      <c r="F32" s="112"/>
      <c r="G32" s="112"/>
      <c r="H32" s="112"/>
      <c r="I32" s="112"/>
    </row>
    <row r="33" spans="1:9" ht="15" thickBot="1" x14ac:dyDescent="0.25">
      <c r="A33" s="82">
        <v>31</v>
      </c>
      <c r="B33" s="36"/>
      <c r="C33" s="112"/>
      <c r="D33" s="112"/>
      <c r="E33" s="111"/>
      <c r="F33" s="112"/>
      <c r="G33" s="112"/>
      <c r="H33" s="112"/>
      <c r="I33" s="112"/>
    </row>
    <row r="34" spans="1:9" ht="15" thickBot="1" x14ac:dyDescent="0.25">
      <c r="A34" s="82">
        <v>32</v>
      </c>
      <c r="B34" s="36"/>
      <c r="C34" s="112"/>
      <c r="D34" s="112"/>
      <c r="E34" s="112"/>
      <c r="F34" s="112"/>
      <c r="G34" s="112"/>
      <c r="H34" s="112"/>
      <c r="I34" s="112"/>
    </row>
    <row r="35" spans="1:9" ht="15" thickBot="1" x14ac:dyDescent="0.25">
      <c r="A35" s="82">
        <v>33</v>
      </c>
      <c r="B35" s="36"/>
      <c r="C35" s="112"/>
      <c r="D35" s="112"/>
      <c r="E35" s="112"/>
      <c r="F35" s="112"/>
      <c r="G35" s="112"/>
      <c r="H35" s="112"/>
      <c r="I35" s="112"/>
    </row>
    <row r="36" spans="1:9" ht="15" thickBot="1" x14ac:dyDescent="0.25">
      <c r="A36" s="82">
        <v>34</v>
      </c>
      <c r="B36" s="36"/>
      <c r="C36" s="111"/>
      <c r="D36" s="112"/>
      <c r="E36" s="112"/>
      <c r="F36" s="112"/>
      <c r="G36" s="112"/>
      <c r="H36" s="112"/>
      <c r="I36" s="112"/>
    </row>
    <row r="37" spans="1:9" ht="15" thickBot="1" x14ac:dyDescent="0.25">
      <c r="A37" s="82">
        <v>35</v>
      </c>
      <c r="B37" s="36"/>
      <c r="C37" s="112"/>
      <c r="D37" s="112"/>
      <c r="E37" s="112"/>
      <c r="F37" s="112"/>
      <c r="G37" s="112"/>
      <c r="H37" s="112"/>
      <c r="I37" s="112"/>
    </row>
    <row r="38" spans="1:9" ht="15" thickBot="1" x14ac:dyDescent="0.25">
      <c r="A38" s="82">
        <v>36</v>
      </c>
      <c r="B38" s="36"/>
      <c r="C38" s="112"/>
      <c r="D38" s="112"/>
      <c r="E38" s="112"/>
      <c r="F38" s="112"/>
      <c r="G38" s="112"/>
      <c r="H38" s="112"/>
      <c r="I38" s="112"/>
    </row>
    <row r="39" spans="1:9" ht="13.5" thickBot="1" x14ac:dyDescent="0.25">
      <c r="A39" s="82"/>
      <c r="B39" s="36"/>
      <c r="C39" s="16">
        <f>SUM(C3:C38)</f>
        <v>0</v>
      </c>
      <c r="D39" s="16">
        <f>SUM(D3:D38)</f>
        <v>0</v>
      </c>
      <c r="E39" s="16">
        <f>SUM(E3:E38)</f>
        <v>0</v>
      </c>
      <c r="F39" s="16">
        <f>SUM(F3:F38)</f>
        <v>0</v>
      </c>
      <c r="G39" s="119">
        <f>COUNT(C3:E38)</f>
        <v>0</v>
      </c>
      <c r="I39" s="98" t="e">
        <f>SUM(F39/G39)</f>
        <v>#DIV/0!</v>
      </c>
    </row>
    <row r="40" spans="1:9" ht="13.5" thickBot="1" x14ac:dyDescent="0.25">
      <c r="A40" s="117">
        <f>SUM(A1)+7</f>
        <v>46496</v>
      </c>
      <c r="B40" s="118"/>
      <c r="C40" s="118"/>
      <c r="D40" s="118"/>
      <c r="E40" s="118"/>
      <c r="F40" s="118"/>
      <c r="G40" s="118"/>
      <c r="H40" s="118"/>
      <c r="I40" s="118"/>
    </row>
    <row r="41" spans="1:9" ht="13.5" thickBot="1" x14ac:dyDescent="0.25">
      <c r="A41" s="113" t="s">
        <v>3</v>
      </c>
      <c r="B41" s="114" t="s">
        <v>4</v>
      </c>
      <c r="C41" s="113" t="s">
        <v>16</v>
      </c>
      <c r="D41" s="113" t="s">
        <v>17</v>
      </c>
      <c r="E41" s="113" t="s">
        <v>18</v>
      </c>
      <c r="F41" s="113" t="s">
        <v>5</v>
      </c>
      <c r="G41" s="115" t="s">
        <v>64</v>
      </c>
      <c r="H41" s="116" t="s">
        <v>65</v>
      </c>
      <c r="I41" s="113" t="s">
        <v>7</v>
      </c>
    </row>
    <row r="42" spans="1:9" ht="15" thickBot="1" x14ac:dyDescent="0.25">
      <c r="A42" s="82">
        <v>1</v>
      </c>
      <c r="B42" s="36"/>
      <c r="C42" s="111"/>
      <c r="D42" s="111"/>
      <c r="E42" s="112"/>
      <c r="F42" s="112"/>
      <c r="G42" s="112"/>
      <c r="H42" s="112"/>
      <c r="I42" s="112"/>
    </row>
    <row r="43" spans="1:9" ht="15" thickBot="1" x14ac:dyDescent="0.25">
      <c r="A43" s="82">
        <v>2</v>
      </c>
      <c r="B43" s="36"/>
      <c r="C43" s="112"/>
      <c r="D43" s="112"/>
      <c r="E43" s="112"/>
      <c r="F43" s="112"/>
      <c r="G43" s="112"/>
      <c r="H43" s="112"/>
      <c r="I43" s="112"/>
    </row>
    <row r="44" spans="1:9" ht="15" thickBot="1" x14ac:dyDescent="0.25">
      <c r="A44" s="82">
        <v>3</v>
      </c>
      <c r="B44" s="36"/>
      <c r="C44" s="112"/>
      <c r="D44" s="112"/>
      <c r="E44" s="112"/>
      <c r="F44" s="112"/>
      <c r="G44" s="112"/>
      <c r="H44" s="112"/>
      <c r="I44" s="112"/>
    </row>
    <row r="45" spans="1:9" ht="15" thickBot="1" x14ac:dyDescent="0.25">
      <c r="A45" s="82">
        <v>4</v>
      </c>
      <c r="B45" s="36"/>
      <c r="C45" s="112"/>
      <c r="D45" s="112"/>
      <c r="E45" s="112"/>
      <c r="F45" s="112"/>
      <c r="G45" s="112"/>
      <c r="H45" s="112"/>
      <c r="I45" s="112"/>
    </row>
    <row r="46" spans="1:9" ht="15" thickBot="1" x14ac:dyDescent="0.25">
      <c r="A46" s="82">
        <v>5</v>
      </c>
      <c r="B46" s="36"/>
      <c r="C46" s="112"/>
      <c r="D46" s="111"/>
      <c r="E46" s="112"/>
      <c r="F46" s="112"/>
      <c r="G46" s="112"/>
      <c r="H46" s="112"/>
      <c r="I46" s="112"/>
    </row>
    <row r="47" spans="1:9" ht="15" thickBot="1" x14ac:dyDescent="0.25">
      <c r="A47" s="82">
        <v>6</v>
      </c>
      <c r="B47" s="36"/>
      <c r="C47" s="112"/>
      <c r="D47" s="112"/>
      <c r="E47" s="112"/>
      <c r="F47" s="112"/>
      <c r="G47" s="112"/>
      <c r="H47" s="112"/>
      <c r="I47" s="112"/>
    </row>
    <row r="48" spans="1:9" ht="15" thickBot="1" x14ac:dyDescent="0.25">
      <c r="A48" s="82">
        <v>7</v>
      </c>
      <c r="B48" s="36"/>
      <c r="C48" s="112"/>
      <c r="D48" s="112"/>
      <c r="E48" s="112"/>
      <c r="F48" s="112"/>
      <c r="G48" s="112"/>
      <c r="H48" s="112"/>
      <c r="I48" s="112"/>
    </row>
    <row r="49" spans="1:9" ht="15" thickBot="1" x14ac:dyDescent="0.25">
      <c r="A49" s="82">
        <v>8</v>
      </c>
      <c r="B49" s="36"/>
      <c r="C49" s="112"/>
      <c r="D49" s="111"/>
      <c r="E49" s="112"/>
      <c r="F49" s="112"/>
      <c r="G49" s="112"/>
      <c r="H49" s="112"/>
      <c r="I49" s="112"/>
    </row>
    <row r="50" spans="1:9" ht="15" thickBot="1" x14ac:dyDescent="0.25">
      <c r="A50" s="82">
        <v>9</v>
      </c>
      <c r="B50" s="36"/>
      <c r="C50" s="112"/>
      <c r="D50" s="112"/>
      <c r="E50" s="112"/>
      <c r="F50" s="112"/>
      <c r="G50" s="112"/>
      <c r="H50" s="112"/>
      <c r="I50" s="112"/>
    </row>
    <row r="51" spans="1:9" ht="15" thickBot="1" x14ac:dyDescent="0.25">
      <c r="A51" s="82">
        <v>10</v>
      </c>
      <c r="B51" s="36"/>
      <c r="C51" s="112"/>
      <c r="D51" s="112"/>
      <c r="E51" s="112"/>
      <c r="F51" s="112"/>
      <c r="G51" s="112"/>
      <c r="H51" s="112"/>
      <c r="I51" s="112"/>
    </row>
    <row r="52" spans="1:9" ht="15" thickBot="1" x14ac:dyDescent="0.25">
      <c r="A52" s="82">
        <v>11</v>
      </c>
      <c r="B52" s="36"/>
      <c r="C52" s="112"/>
      <c r="D52" s="112"/>
      <c r="E52" s="112"/>
      <c r="F52" s="112"/>
      <c r="G52" s="112"/>
      <c r="H52" s="112"/>
      <c r="I52" s="112"/>
    </row>
    <row r="53" spans="1:9" ht="15" thickBot="1" x14ac:dyDescent="0.25">
      <c r="A53" s="82">
        <v>12</v>
      </c>
      <c r="B53" s="36"/>
      <c r="C53" s="112"/>
      <c r="D53" s="111"/>
      <c r="E53" s="112"/>
      <c r="F53" s="112"/>
      <c r="G53" s="112"/>
      <c r="H53" s="112"/>
      <c r="I53" s="112"/>
    </row>
    <row r="54" spans="1:9" ht="15" thickBot="1" x14ac:dyDescent="0.25">
      <c r="A54" s="82">
        <v>13</v>
      </c>
      <c r="B54" s="36"/>
      <c r="C54" s="112"/>
      <c r="D54" s="111"/>
      <c r="E54" s="111"/>
      <c r="F54" s="112"/>
      <c r="G54" s="112"/>
      <c r="H54" s="112"/>
      <c r="I54" s="112"/>
    </row>
    <row r="55" spans="1:9" ht="15" thickBot="1" x14ac:dyDescent="0.25">
      <c r="A55" s="82">
        <v>14</v>
      </c>
      <c r="B55" s="36"/>
      <c r="C55" s="111"/>
      <c r="D55" s="112"/>
      <c r="E55" s="112"/>
      <c r="F55" s="112"/>
      <c r="G55" s="112"/>
      <c r="H55" s="112"/>
      <c r="I55" s="112"/>
    </row>
    <row r="56" spans="1:9" ht="15" thickBot="1" x14ac:dyDescent="0.25">
      <c r="A56" s="82">
        <v>15</v>
      </c>
      <c r="B56" s="36"/>
      <c r="C56" s="112"/>
      <c r="D56" s="112"/>
      <c r="E56" s="112"/>
      <c r="F56" s="112"/>
      <c r="G56" s="112"/>
      <c r="H56" s="112"/>
      <c r="I56" s="112"/>
    </row>
    <row r="57" spans="1:9" ht="15" thickBot="1" x14ac:dyDescent="0.25">
      <c r="A57" s="82">
        <v>16</v>
      </c>
      <c r="B57" s="36"/>
      <c r="C57" s="112"/>
      <c r="D57" s="112"/>
      <c r="E57" s="112"/>
      <c r="F57" s="112"/>
      <c r="G57" s="112"/>
      <c r="H57" s="112"/>
      <c r="I57" s="112"/>
    </row>
    <row r="58" spans="1:9" ht="15" thickBot="1" x14ac:dyDescent="0.25">
      <c r="A58" s="82">
        <v>17</v>
      </c>
      <c r="B58" s="36"/>
      <c r="C58" s="112"/>
      <c r="D58" s="112"/>
      <c r="E58" s="112"/>
      <c r="F58" s="112"/>
      <c r="G58" s="112"/>
      <c r="H58" s="112"/>
      <c r="I58" s="112"/>
    </row>
    <row r="59" spans="1:9" ht="15" thickBot="1" x14ac:dyDescent="0.25">
      <c r="A59" s="82">
        <v>18</v>
      </c>
      <c r="B59" s="36"/>
      <c r="C59" s="112"/>
      <c r="D59" s="112"/>
      <c r="E59" s="112"/>
      <c r="F59" s="112"/>
      <c r="G59" s="112"/>
      <c r="H59" s="112"/>
      <c r="I59" s="112"/>
    </row>
    <row r="60" spans="1:9" ht="15" thickBot="1" x14ac:dyDescent="0.25">
      <c r="A60" s="82">
        <v>19</v>
      </c>
      <c r="B60" s="36"/>
      <c r="C60" s="112"/>
      <c r="D60" s="112"/>
      <c r="E60" s="112"/>
      <c r="F60" s="112"/>
      <c r="G60" s="112"/>
      <c r="H60" s="112"/>
      <c r="I60" s="112"/>
    </row>
    <row r="61" spans="1:9" ht="15" thickBot="1" x14ac:dyDescent="0.25">
      <c r="A61" s="82">
        <v>20</v>
      </c>
      <c r="B61" s="36"/>
      <c r="C61" s="111"/>
      <c r="D61" s="112"/>
      <c r="E61" s="112"/>
      <c r="F61" s="112"/>
      <c r="G61" s="112"/>
      <c r="H61" s="112"/>
      <c r="I61" s="112"/>
    </row>
    <row r="62" spans="1:9" ht="15" thickBot="1" x14ac:dyDescent="0.25">
      <c r="A62" s="82">
        <v>21</v>
      </c>
      <c r="B62" s="36"/>
      <c r="C62" s="112"/>
      <c r="D62" s="112"/>
      <c r="E62" s="112"/>
      <c r="F62" s="112"/>
      <c r="G62" s="112"/>
      <c r="H62" s="112"/>
      <c r="I62" s="112"/>
    </row>
    <row r="63" spans="1:9" ht="15" thickBot="1" x14ac:dyDescent="0.25">
      <c r="A63" s="82">
        <v>22</v>
      </c>
      <c r="B63" s="36"/>
      <c r="C63" s="112"/>
      <c r="D63" s="112"/>
      <c r="E63" s="112"/>
      <c r="F63" s="112"/>
      <c r="G63" s="112"/>
      <c r="H63" s="112"/>
      <c r="I63" s="112"/>
    </row>
    <row r="64" spans="1:9" ht="15" thickBot="1" x14ac:dyDescent="0.25">
      <c r="A64" s="82">
        <v>23</v>
      </c>
      <c r="B64" s="36"/>
      <c r="C64" s="112"/>
      <c r="D64" s="112"/>
      <c r="E64" s="112"/>
      <c r="F64" s="112"/>
      <c r="G64" s="112"/>
      <c r="H64" s="112"/>
      <c r="I64" s="112"/>
    </row>
    <row r="65" spans="1:9" ht="15" thickBot="1" x14ac:dyDescent="0.25">
      <c r="A65" s="82">
        <v>24</v>
      </c>
      <c r="B65" s="36"/>
      <c r="C65" s="112"/>
      <c r="D65" s="112"/>
      <c r="E65" s="112"/>
      <c r="F65" s="112"/>
      <c r="G65" s="112"/>
      <c r="H65" s="112"/>
      <c r="I65" s="112"/>
    </row>
    <row r="66" spans="1:9" ht="15" thickBot="1" x14ac:dyDescent="0.25">
      <c r="A66" s="82">
        <v>25</v>
      </c>
      <c r="B66" s="36"/>
      <c r="C66" s="112"/>
      <c r="D66" s="112"/>
      <c r="E66" s="112"/>
      <c r="F66" s="112"/>
      <c r="G66" s="112"/>
      <c r="H66" s="112"/>
      <c r="I66" s="112"/>
    </row>
    <row r="67" spans="1:9" ht="15" thickBot="1" x14ac:dyDescent="0.25">
      <c r="A67" s="82">
        <v>26</v>
      </c>
      <c r="B67" s="36"/>
      <c r="C67" s="112"/>
      <c r="D67" s="112"/>
      <c r="E67" s="112"/>
      <c r="F67" s="112"/>
      <c r="G67" s="112"/>
      <c r="H67" s="112"/>
      <c r="I67" s="112"/>
    </row>
    <row r="68" spans="1:9" ht="15" thickBot="1" x14ac:dyDescent="0.25">
      <c r="A68" s="82">
        <v>27</v>
      </c>
      <c r="B68" s="36"/>
      <c r="C68" s="112"/>
      <c r="D68" s="112"/>
      <c r="E68" s="112"/>
      <c r="F68" s="112"/>
      <c r="G68" s="112"/>
      <c r="H68" s="112"/>
      <c r="I68" s="112"/>
    </row>
    <row r="69" spans="1:9" ht="15" thickBot="1" x14ac:dyDescent="0.25">
      <c r="A69" s="82">
        <v>28</v>
      </c>
      <c r="B69" s="36"/>
      <c r="C69" s="112"/>
      <c r="D69" s="112"/>
      <c r="E69" s="112"/>
      <c r="F69" s="112"/>
      <c r="G69" s="112"/>
      <c r="H69" s="112"/>
      <c r="I69" s="112"/>
    </row>
    <row r="70" spans="1:9" ht="15" thickBot="1" x14ac:dyDescent="0.25">
      <c r="A70" s="82">
        <v>29</v>
      </c>
      <c r="B70" s="36"/>
      <c r="C70" s="112"/>
      <c r="D70" s="112"/>
      <c r="E70" s="112"/>
      <c r="F70" s="112"/>
      <c r="G70" s="112"/>
      <c r="H70" s="112"/>
      <c r="I70" s="112"/>
    </row>
    <row r="71" spans="1:9" ht="15" thickBot="1" x14ac:dyDescent="0.25">
      <c r="A71" s="82">
        <v>30</v>
      </c>
      <c r="B71" s="36"/>
      <c r="C71" s="111"/>
      <c r="D71" s="112"/>
      <c r="E71" s="112"/>
      <c r="F71" s="112"/>
      <c r="G71" s="112"/>
      <c r="H71" s="112"/>
      <c r="I71" s="112"/>
    </row>
    <row r="72" spans="1:9" ht="15" thickBot="1" x14ac:dyDescent="0.25">
      <c r="A72" s="82">
        <v>31</v>
      </c>
      <c r="B72" s="36"/>
      <c r="C72" s="112"/>
      <c r="D72" s="112"/>
      <c r="E72" s="111"/>
      <c r="F72" s="112"/>
      <c r="G72" s="112"/>
      <c r="H72" s="112"/>
      <c r="I72" s="112"/>
    </row>
    <row r="73" spans="1:9" ht="15" thickBot="1" x14ac:dyDescent="0.25">
      <c r="A73" s="82">
        <v>32</v>
      </c>
      <c r="B73" s="36"/>
      <c r="C73" s="112"/>
      <c r="D73" s="112"/>
      <c r="E73" s="112"/>
      <c r="F73" s="112"/>
      <c r="G73" s="112"/>
      <c r="H73" s="112"/>
      <c r="I73" s="112"/>
    </row>
    <row r="74" spans="1:9" ht="15" thickBot="1" x14ac:dyDescent="0.25">
      <c r="A74" s="82">
        <v>33</v>
      </c>
      <c r="B74" s="36"/>
      <c r="C74" s="112"/>
      <c r="D74" s="112"/>
      <c r="E74" s="112"/>
      <c r="F74" s="112"/>
      <c r="G74" s="112"/>
      <c r="H74" s="112"/>
      <c r="I74" s="112"/>
    </row>
    <row r="75" spans="1:9" ht="15" thickBot="1" x14ac:dyDescent="0.25">
      <c r="A75" s="82">
        <v>34</v>
      </c>
      <c r="B75" s="36"/>
      <c r="C75" s="111"/>
      <c r="D75" s="112"/>
      <c r="E75" s="112"/>
      <c r="F75" s="112"/>
      <c r="G75" s="112"/>
      <c r="H75" s="112"/>
      <c r="I75" s="112"/>
    </row>
    <row r="76" spans="1:9" ht="15" thickBot="1" x14ac:dyDescent="0.25">
      <c r="A76" s="82">
        <v>35</v>
      </c>
      <c r="B76" s="36"/>
      <c r="C76" s="112"/>
      <c r="D76" s="112"/>
      <c r="E76" s="112"/>
      <c r="F76" s="112"/>
      <c r="G76" s="112"/>
      <c r="H76" s="112"/>
      <c r="I76" s="112"/>
    </row>
    <row r="77" spans="1:9" ht="15" thickBot="1" x14ac:dyDescent="0.25">
      <c r="A77" s="82">
        <v>36</v>
      </c>
      <c r="B77" s="36"/>
      <c r="C77" s="112"/>
      <c r="D77" s="112"/>
      <c r="E77" s="112"/>
      <c r="F77" s="112"/>
      <c r="G77" s="112"/>
      <c r="H77" s="112"/>
      <c r="I77" s="112"/>
    </row>
    <row r="78" spans="1:9" ht="13.5" thickBot="1" x14ac:dyDescent="0.25">
      <c r="A78" s="82"/>
      <c r="B78" s="36"/>
      <c r="C78" s="16">
        <f>SUM(C42:C77)</f>
        <v>0</v>
      </c>
      <c r="D78" s="16">
        <f>SUM(D42:D77)</f>
        <v>0</v>
      </c>
      <c r="E78" s="16">
        <f>SUM(E42:E77)</f>
        <v>0</v>
      </c>
      <c r="F78" s="16">
        <f>SUM(F42:F77)</f>
        <v>0</v>
      </c>
      <c r="G78" s="119">
        <f>COUNT(C42:E77)</f>
        <v>0</v>
      </c>
      <c r="I78" s="98" t="e">
        <f>SUM(F78/G78)</f>
        <v>#DIV/0!</v>
      </c>
    </row>
    <row r="79" spans="1:9" ht="13.5" thickBot="1" x14ac:dyDescent="0.25">
      <c r="A79" s="117">
        <f>SUM(A40)+7</f>
        <v>46503</v>
      </c>
      <c r="B79" s="118"/>
      <c r="C79" s="118"/>
      <c r="D79" s="118"/>
      <c r="E79" s="118"/>
      <c r="F79" s="118"/>
      <c r="G79" s="118"/>
      <c r="H79" s="118"/>
      <c r="I79" s="118"/>
    </row>
    <row r="80" spans="1:9" ht="13.5" thickBot="1" x14ac:dyDescent="0.25">
      <c r="A80" s="113" t="s">
        <v>3</v>
      </c>
      <c r="B80" s="114" t="s">
        <v>4</v>
      </c>
      <c r="C80" s="113" t="s">
        <v>16</v>
      </c>
      <c r="D80" s="113" t="s">
        <v>17</v>
      </c>
      <c r="E80" s="113" t="s">
        <v>18</v>
      </c>
      <c r="F80" s="113" t="s">
        <v>5</v>
      </c>
      <c r="G80" s="115" t="s">
        <v>64</v>
      </c>
      <c r="H80" s="116" t="s">
        <v>65</v>
      </c>
      <c r="I80" s="113" t="s">
        <v>7</v>
      </c>
    </row>
    <row r="81" spans="1:9" ht="15" thickBot="1" x14ac:dyDescent="0.25">
      <c r="A81" s="82">
        <v>1</v>
      </c>
      <c r="B81" s="36"/>
      <c r="C81" s="111"/>
      <c r="D81" s="111"/>
      <c r="E81" s="112"/>
      <c r="F81" s="112"/>
      <c r="G81" s="112"/>
      <c r="H81" s="112"/>
      <c r="I81" s="112"/>
    </row>
    <row r="82" spans="1:9" ht="15" thickBot="1" x14ac:dyDescent="0.25">
      <c r="A82" s="82">
        <v>2</v>
      </c>
      <c r="B82" s="36"/>
      <c r="C82" s="112"/>
      <c r="D82" s="112"/>
      <c r="E82" s="112"/>
      <c r="F82" s="112"/>
      <c r="G82" s="112"/>
      <c r="H82" s="112"/>
      <c r="I82" s="112"/>
    </row>
    <row r="83" spans="1:9" ht="15" thickBot="1" x14ac:dyDescent="0.25">
      <c r="A83" s="82">
        <v>3</v>
      </c>
      <c r="B83" s="36"/>
      <c r="C83" s="112"/>
      <c r="D83" s="112"/>
      <c r="E83" s="112"/>
      <c r="F83" s="112"/>
      <c r="G83" s="112"/>
      <c r="H83" s="112"/>
      <c r="I83" s="112"/>
    </row>
    <row r="84" spans="1:9" ht="15" thickBot="1" x14ac:dyDescent="0.25">
      <c r="A84" s="82">
        <v>4</v>
      </c>
      <c r="B84" s="36"/>
      <c r="C84" s="112"/>
      <c r="D84" s="112"/>
      <c r="E84" s="112"/>
      <c r="F84" s="112"/>
      <c r="G84" s="112"/>
      <c r="H84" s="112"/>
      <c r="I84" s="112"/>
    </row>
    <row r="85" spans="1:9" ht="15" thickBot="1" x14ac:dyDescent="0.25">
      <c r="A85" s="82">
        <v>5</v>
      </c>
      <c r="B85" s="36"/>
      <c r="C85" s="112"/>
      <c r="D85" s="111"/>
      <c r="E85" s="112"/>
      <c r="F85" s="112"/>
      <c r="G85" s="112"/>
      <c r="H85" s="112"/>
      <c r="I85" s="112"/>
    </row>
    <row r="86" spans="1:9" ht="15" thickBot="1" x14ac:dyDescent="0.25">
      <c r="A86" s="82">
        <v>6</v>
      </c>
      <c r="B86" s="36"/>
      <c r="C86" s="112"/>
      <c r="D86" s="112"/>
      <c r="E86" s="112"/>
      <c r="F86" s="112"/>
      <c r="G86" s="112"/>
      <c r="H86" s="112"/>
      <c r="I86" s="112"/>
    </row>
    <row r="87" spans="1:9" ht="15" thickBot="1" x14ac:dyDescent="0.25">
      <c r="A87" s="82">
        <v>7</v>
      </c>
      <c r="B87" s="36"/>
      <c r="C87" s="112"/>
      <c r="D87" s="112"/>
      <c r="E87" s="112"/>
      <c r="F87" s="112"/>
      <c r="G87" s="112"/>
      <c r="H87" s="112"/>
      <c r="I87" s="112"/>
    </row>
    <row r="88" spans="1:9" ht="15" thickBot="1" x14ac:dyDescent="0.25">
      <c r="A88" s="82">
        <v>8</v>
      </c>
      <c r="B88" s="36"/>
      <c r="C88" s="112"/>
      <c r="D88" s="111"/>
      <c r="E88" s="112"/>
      <c r="F88" s="112"/>
      <c r="G88" s="112"/>
      <c r="H88" s="112"/>
      <c r="I88" s="112"/>
    </row>
    <row r="89" spans="1:9" ht="15" thickBot="1" x14ac:dyDescent="0.25">
      <c r="A89" s="82">
        <v>9</v>
      </c>
      <c r="B89" s="36"/>
      <c r="C89" s="112"/>
      <c r="D89" s="112"/>
      <c r="E89" s="112"/>
      <c r="F89" s="112"/>
      <c r="G89" s="112"/>
      <c r="H89" s="112"/>
      <c r="I89" s="112"/>
    </row>
    <row r="90" spans="1:9" ht="15" thickBot="1" x14ac:dyDescent="0.25">
      <c r="A90" s="82">
        <v>10</v>
      </c>
      <c r="B90" s="36"/>
      <c r="C90" s="112"/>
      <c r="D90" s="112"/>
      <c r="E90" s="112"/>
      <c r="F90" s="112"/>
      <c r="G90" s="112"/>
      <c r="H90" s="112"/>
      <c r="I90" s="112"/>
    </row>
    <row r="91" spans="1:9" ht="15" thickBot="1" x14ac:dyDescent="0.25">
      <c r="A91" s="82">
        <v>11</v>
      </c>
      <c r="B91" s="36"/>
      <c r="C91" s="112"/>
      <c r="D91" s="112"/>
      <c r="E91" s="112"/>
      <c r="F91" s="112"/>
      <c r="G91" s="112"/>
      <c r="H91" s="112"/>
      <c r="I91" s="112"/>
    </row>
    <row r="92" spans="1:9" ht="15" thickBot="1" x14ac:dyDescent="0.25">
      <c r="A92" s="82">
        <v>12</v>
      </c>
      <c r="B92" s="36"/>
      <c r="C92" s="112"/>
      <c r="D92" s="111"/>
      <c r="E92" s="112"/>
      <c r="F92" s="112"/>
      <c r="G92" s="112"/>
      <c r="H92" s="112"/>
      <c r="I92" s="112"/>
    </row>
    <row r="93" spans="1:9" ht="15" thickBot="1" x14ac:dyDescent="0.25">
      <c r="A93" s="82">
        <v>13</v>
      </c>
      <c r="B93" s="36"/>
      <c r="C93" s="112"/>
      <c r="D93" s="111"/>
      <c r="E93" s="111"/>
      <c r="F93" s="112"/>
      <c r="G93" s="112"/>
      <c r="H93" s="112"/>
      <c r="I93" s="112"/>
    </row>
    <row r="94" spans="1:9" ht="15" thickBot="1" x14ac:dyDescent="0.25">
      <c r="A94" s="82">
        <v>14</v>
      </c>
      <c r="B94" s="36"/>
      <c r="C94" s="111"/>
      <c r="D94" s="112"/>
      <c r="E94" s="112"/>
      <c r="F94" s="112"/>
      <c r="G94" s="112"/>
      <c r="H94" s="112"/>
      <c r="I94" s="112"/>
    </row>
    <row r="95" spans="1:9" ht="15" thickBot="1" x14ac:dyDescent="0.25">
      <c r="A95" s="82">
        <v>15</v>
      </c>
      <c r="B95" s="36"/>
      <c r="C95" s="112"/>
      <c r="D95" s="112"/>
      <c r="E95" s="112"/>
      <c r="F95" s="112"/>
      <c r="G95" s="112"/>
      <c r="H95" s="112"/>
      <c r="I95" s="112"/>
    </row>
    <row r="96" spans="1:9" ht="15" thickBot="1" x14ac:dyDescent="0.25">
      <c r="A96" s="82">
        <v>16</v>
      </c>
      <c r="B96" s="36"/>
      <c r="C96" s="112"/>
      <c r="D96" s="112"/>
      <c r="E96" s="112"/>
      <c r="F96" s="112"/>
      <c r="G96" s="112"/>
      <c r="H96" s="112"/>
      <c r="I96" s="112"/>
    </row>
    <row r="97" spans="1:9" ht="15" thickBot="1" x14ac:dyDescent="0.25">
      <c r="A97" s="82">
        <v>17</v>
      </c>
      <c r="B97" s="36"/>
      <c r="C97" s="112"/>
      <c r="D97" s="112"/>
      <c r="E97" s="112"/>
      <c r="F97" s="112"/>
      <c r="G97" s="112"/>
      <c r="H97" s="112"/>
      <c r="I97" s="112"/>
    </row>
    <row r="98" spans="1:9" ht="15" thickBot="1" x14ac:dyDescent="0.25">
      <c r="A98" s="82">
        <v>18</v>
      </c>
      <c r="B98" s="36"/>
      <c r="C98" s="112"/>
      <c r="D98" s="112"/>
      <c r="E98" s="112"/>
      <c r="F98" s="112"/>
      <c r="G98" s="112"/>
      <c r="H98" s="112"/>
      <c r="I98" s="112"/>
    </row>
    <row r="99" spans="1:9" ht="15" thickBot="1" x14ac:dyDescent="0.25">
      <c r="A99" s="82">
        <v>19</v>
      </c>
      <c r="B99" s="36"/>
      <c r="C99" s="112"/>
      <c r="D99" s="112"/>
      <c r="E99" s="112"/>
      <c r="F99" s="112"/>
      <c r="G99" s="112"/>
      <c r="H99" s="112"/>
      <c r="I99" s="112"/>
    </row>
    <row r="100" spans="1:9" ht="15" thickBot="1" x14ac:dyDescent="0.25">
      <c r="A100" s="82">
        <v>20</v>
      </c>
      <c r="B100" s="36"/>
      <c r="C100" s="111"/>
      <c r="D100" s="112"/>
      <c r="E100" s="112"/>
      <c r="F100" s="112"/>
      <c r="G100" s="112"/>
      <c r="H100" s="112"/>
      <c r="I100" s="112"/>
    </row>
    <row r="101" spans="1:9" ht="15" thickBot="1" x14ac:dyDescent="0.25">
      <c r="A101" s="82">
        <v>21</v>
      </c>
      <c r="B101" s="36"/>
      <c r="C101" s="112"/>
      <c r="D101" s="112"/>
      <c r="E101" s="112"/>
      <c r="F101" s="112"/>
      <c r="G101" s="112"/>
      <c r="H101" s="112"/>
      <c r="I101" s="112"/>
    </row>
    <row r="102" spans="1:9" ht="15" thickBot="1" x14ac:dyDescent="0.25">
      <c r="A102" s="82">
        <v>22</v>
      </c>
      <c r="B102" s="36"/>
      <c r="C102" s="112"/>
      <c r="D102" s="112"/>
      <c r="E102" s="112"/>
      <c r="F102" s="112"/>
      <c r="G102" s="112"/>
      <c r="H102" s="112"/>
      <c r="I102" s="112"/>
    </row>
    <row r="103" spans="1:9" ht="15" thickBot="1" x14ac:dyDescent="0.25">
      <c r="A103" s="82">
        <v>23</v>
      </c>
      <c r="B103" s="36"/>
      <c r="C103" s="112"/>
      <c r="D103" s="112"/>
      <c r="E103" s="112"/>
      <c r="F103" s="112"/>
      <c r="G103" s="112"/>
      <c r="H103" s="112"/>
      <c r="I103" s="112"/>
    </row>
    <row r="104" spans="1:9" ht="15" thickBot="1" x14ac:dyDescent="0.25">
      <c r="A104" s="82">
        <v>24</v>
      </c>
      <c r="B104" s="36"/>
      <c r="C104" s="112"/>
      <c r="D104" s="112"/>
      <c r="E104" s="112"/>
      <c r="F104" s="112"/>
      <c r="G104" s="112"/>
      <c r="H104" s="112"/>
      <c r="I104" s="112"/>
    </row>
    <row r="105" spans="1:9" ht="15" thickBot="1" x14ac:dyDescent="0.25">
      <c r="A105" s="82">
        <v>25</v>
      </c>
      <c r="B105" s="36"/>
      <c r="C105" s="112"/>
      <c r="D105" s="112"/>
      <c r="E105" s="112"/>
      <c r="F105" s="112"/>
      <c r="G105" s="112"/>
      <c r="H105" s="112"/>
      <c r="I105" s="112"/>
    </row>
    <row r="106" spans="1:9" ht="15" thickBot="1" x14ac:dyDescent="0.25">
      <c r="A106" s="82">
        <v>26</v>
      </c>
      <c r="B106" s="36"/>
      <c r="C106" s="112"/>
      <c r="D106" s="112"/>
      <c r="E106" s="112"/>
      <c r="F106" s="112"/>
      <c r="G106" s="112"/>
      <c r="H106" s="112"/>
      <c r="I106" s="112"/>
    </row>
    <row r="107" spans="1:9" ht="15" thickBot="1" x14ac:dyDescent="0.25">
      <c r="A107" s="82">
        <v>27</v>
      </c>
      <c r="B107" s="36"/>
      <c r="C107" s="112"/>
      <c r="D107" s="112"/>
      <c r="E107" s="112"/>
      <c r="F107" s="112"/>
      <c r="G107" s="112"/>
      <c r="H107" s="112"/>
      <c r="I107" s="112"/>
    </row>
    <row r="108" spans="1:9" ht="15" thickBot="1" x14ac:dyDescent="0.25">
      <c r="A108" s="82">
        <v>28</v>
      </c>
      <c r="B108" s="36"/>
      <c r="C108" s="112"/>
      <c r="D108" s="112"/>
      <c r="E108" s="112"/>
      <c r="F108" s="112"/>
      <c r="G108" s="112"/>
      <c r="H108" s="112"/>
      <c r="I108" s="112"/>
    </row>
    <row r="109" spans="1:9" ht="15" thickBot="1" x14ac:dyDescent="0.25">
      <c r="A109" s="82">
        <v>29</v>
      </c>
      <c r="B109" s="36"/>
      <c r="C109" s="112"/>
      <c r="D109" s="112"/>
      <c r="E109" s="112"/>
      <c r="F109" s="112"/>
      <c r="G109" s="112"/>
      <c r="H109" s="112"/>
      <c r="I109" s="112"/>
    </row>
    <row r="110" spans="1:9" ht="15" thickBot="1" x14ac:dyDescent="0.25">
      <c r="A110" s="82">
        <v>30</v>
      </c>
      <c r="B110" s="36"/>
      <c r="C110" s="111"/>
      <c r="D110" s="112"/>
      <c r="E110" s="112"/>
      <c r="F110" s="112"/>
      <c r="G110" s="112"/>
      <c r="H110" s="112"/>
      <c r="I110" s="112"/>
    </row>
    <row r="111" spans="1:9" ht="15" thickBot="1" x14ac:dyDescent="0.25">
      <c r="A111" s="82">
        <v>31</v>
      </c>
      <c r="B111" s="36"/>
      <c r="C111" s="112"/>
      <c r="D111" s="112"/>
      <c r="E111" s="111"/>
      <c r="F111" s="112"/>
      <c r="G111" s="112"/>
      <c r="H111" s="112"/>
      <c r="I111" s="112"/>
    </row>
    <row r="112" spans="1:9" ht="15" thickBot="1" x14ac:dyDescent="0.25">
      <c r="A112" s="82">
        <v>32</v>
      </c>
      <c r="B112" s="36"/>
      <c r="C112" s="112"/>
      <c r="D112" s="112"/>
      <c r="E112" s="112"/>
      <c r="F112" s="112"/>
      <c r="G112" s="112"/>
      <c r="H112" s="112"/>
      <c r="I112" s="112"/>
    </row>
    <row r="113" spans="1:9" ht="15" thickBot="1" x14ac:dyDescent="0.25">
      <c r="A113" s="82">
        <v>33</v>
      </c>
      <c r="B113" s="36"/>
      <c r="C113" s="112"/>
      <c r="D113" s="112"/>
      <c r="E113" s="112"/>
      <c r="F113" s="112"/>
      <c r="G113" s="112"/>
      <c r="H113" s="112"/>
      <c r="I113" s="112"/>
    </row>
    <row r="114" spans="1:9" ht="15" thickBot="1" x14ac:dyDescent="0.25">
      <c r="A114" s="82">
        <v>34</v>
      </c>
      <c r="B114" s="36"/>
      <c r="C114" s="111"/>
      <c r="D114" s="112"/>
      <c r="E114" s="112"/>
      <c r="F114" s="112"/>
      <c r="G114" s="112"/>
      <c r="H114" s="112"/>
      <c r="I114" s="112"/>
    </row>
    <row r="115" spans="1:9" ht="15" thickBot="1" x14ac:dyDescent="0.25">
      <c r="A115" s="82">
        <v>35</v>
      </c>
      <c r="B115" s="36"/>
      <c r="C115" s="112"/>
      <c r="D115" s="112"/>
      <c r="E115" s="112"/>
      <c r="F115" s="112"/>
      <c r="G115" s="112"/>
      <c r="H115" s="112"/>
      <c r="I115" s="112"/>
    </row>
    <row r="116" spans="1:9" ht="15" thickBot="1" x14ac:dyDescent="0.25">
      <c r="A116" s="82">
        <v>36</v>
      </c>
      <c r="B116" s="36"/>
      <c r="C116" s="112"/>
      <c r="D116" s="112"/>
      <c r="E116" s="112"/>
      <c r="F116" s="112"/>
      <c r="G116" s="112"/>
      <c r="H116" s="112"/>
      <c r="I116" s="112"/>
    </row>
    <row r="117" spans="1:9" ht="13.5" thickBot="1" x14ac:dyDescent="0.25">
      <c r="A117" s="82"/>
      <c r="B117" s="36"/>
      <c r="C117" s="16">
        <f>SUM(C81:C116)</f>
        <v>0</v>
      </c>
      <c r="D117" s="16">
        <f>SUM(D81:D116)</f>
        <v>0</v>
      </c>
      <c r="E117" s="16">
        <f>SUM(E81:E116)</f>
        <v>0</v>
      </c>
      <c r="F117" s="16">
        <f>SUM(F81:F116)</f>
        <v>0</v>
      </c>
      <c r="G117" s="119">
        <f>COUNT(C81:E116)</f>
        <v>0</v>
      </c>
      <c r="I117" s="98" t="e">
        <f>SUM(F117/G117)</f>
        <v>#DIV/0!</v>
      </c>
    </row>
    <row r="118" spans="1:9" ht="13.5" thickBot="1" x14ac:dyDescent="0.25">
      <c r="A118" s="117">
        <f>SUM(A79)+7</f>
        <v>46510</v>
      </c>
      <c r="B118" s="118"/>
      <c r="C118" s="118"/>
      <c r="D118" s="118"/>
      <c r="E118" s="118"/>
      <c r="F118" s="118"/>
      <c r="G118" s="118"/>
      <c r="H118" s="118"/>
      <c r="I118" s="118"/>
    </row>
    <row r="119" spans="1:9" ht="13.5" thickBot="1" x14ac:dyDescent="0.25">
      <c r="A119" s="113" t="s">
        <v>3</v>
      </c>
      <c r="B119" s="114" t="s">
        <v>4</v>
      </c>
      <c r="C119" s="113" t="s">
        <v>16</v>
      </c>
      <c r="D119" s="113" t="s">
        <v>17</v>
      </c>
      <c r="E119" s="113" t="s">
        <v>18</v>
      </c>
      <c r="F119" s="113" t="s">
        <v>5</v>
      </c>
      <c r="G119" s="115" t="s">
        <v>64</v>
      </c>
      <c r="H119" s="116" t="s">
        <v>65</v>
      </c>
      <c r="I119" s="113" t="s">
        <v>7</v>
      </c>
    </row>
    <row r="120" spans="1:9" ht="15" thickBot="1" x14ac:dyDescent="0.25">
      <c r="A120" s="82">
        <v>1</v>
      </c>
      <c r="B120" s="36"/>
      <c r="C120" s="111"/>
      <c r="D120" s="111"/>
      <c r="E120" s="112"/>
      <c r="F120" s="112"/>
      <c r="G120" s="112"/>
      <c r="H120" s="112"/>
      <c r="I120" s="112"/>
    </row>
    <row r="121" spans="1:9" ht="15" thickBot="1" x14ac:dyDescent="0.25">
      <c r="A121" s="82">
        <v>2</v>
      </c>
      <c r="B121" s="36"/>
      <c r="C121" s="112"/>
      <c r="D121" s="112"/>
      <c r="E121" s="112"/>
      <c r="F121" s="112"/>
      <c r="G121" s="112"/>
      <c r="H121" s="112"/>
      <c r="I121" s="112"/>
    </row>
    <row r="122" spans="1:9" ht="15" thickBot="1" x14ac:dyDescent="0.25">
      <c r="A122" s="82">
        <v>3</v>
      </c>
      <c r="B122" s="36"/>
      <c r="C122" s="112"/>
      <c r="D122" s="112"/>
      <c r="E122" s="112"/>
      <c r="F122" s="112"/>
      <c r="G122" s="112"/>
      <c r="H122" s="112"/>
      <c r="I122" s="112"/>
    </row>
    <row r="123" spans="1:9" ht="15" thickBot="1" x14ac:dyDescent="0.25">
      <c r="A123" s="82">
        <v>4</v>
      </c>
      <c r="B123" s="36"/>
      <c r="C123" s="112"/>
      <c r="D123" s="112"/>
      <c r="E123" s="112"/>
      <c r="F123" s="112"/>
      <c r="G123" s="112"/>
      <c r="H123" s="112"/>
      <c r="I123" s="112"/>
    </row>
    <row r="124" spans="1:9" ht="15" thickBot="1" x14ac:dyDescent="0.25">
      <c r="A124" s="82">
        <v>5</v>
      </c>
      <c r="B124" s="36"/>
      <c r="C124" s="112"/>
      <c r="D124" s="111"/>
      <c r="E124" s="112"/>
      <c r="F124" s="112"/>
      <c r="G124" s="112"/>
      <c r="H124" s="112"/>
      <c r="I124" s="112"/>
    </row>
    <row r="125" spans="1:9" ht="15" thickBot="1" x14ac:dyDescent="0.25">
      <c r="A125" s="82">
        <v>6</v>
      </c>
      <c r="B125" s="36"/>
      <c r="C125" s="112"/>
      <c r="D125" s="112"/>
      <c r="E125" s="112"/>
      <c r="F125" s="112"/>
      <c r="G125" s="112"/>
      <c r="H125" s="112"/>
      <c r="I125" s="112"/>
    </row>
    <row r="126" spans="1:9" ht="15" thickBot="1" x14ac:dyDescent="0.25">
      <c r="A126" s="82">
        <v>7</v>
      </c>
      <c r="B126" s="36"/>
      <c r="C126" s="112"/>
      <c r="D126" s="112"/>
      <c r="E126" s="112"/>
      <c r="F126" s="112"/>
      <c r="G126" s="112"/>
      <c r="H126" s="112"/>
      <c r="I126" s="112"/>
    </row>
    <row r="127" spans="1:9" ht="15" thickBot="1" x14ac:dyDescent="0.25">
      <c r="A127" s="82">
        <v>8</v>
      </c>
      <c r="B127" s="36"/>
      <c r="C127" s="112"/>
      <c r="D127" s="111"/>
      <c r="E127" s="112"/>
      <c r="F127" s="112"/>
      <c r="G127" s="112"/>
      <c r="H127" s="112"/>
      <c r="I127" s="112"/>
    </row>
    <row r="128" spans="1:9" ht="15" thickBot="1" x14ac:dyDescent="0.25">
      <c r="A128" s="82">
        <v>9</v>
      </c>
      <c r="B128" s="36"/>
      <c r="C128" s="112"/>
      <c r="D128" s="112"/>
      <c r="E128" s="112"/>
      <c r="F128" s="112"/>
      <c r="G128" s="112"/>
      <c r="H128" s="112"/>
      <c r="I128" s="112"/>
    </row>
    <row r="129" spans="1:9" ht="15" thickBot="1" x14ac:dyDescent="0.25">
      <c r="A129" s="82">
        <v>10</v>
      </c>
      <c r="B129" s="36"/>
      <c r="C129" s="112"/>
      <c r="D129" s="112"/>
      <c r="E129" s="112"/>
      <c r="F129" s="112"/>
      <c r="G129" s="112"/>
      <c r="H129" s="112"/>
      <c r="I129" s="112"/>
    </row>
    <row r="130" spans="1:9" ht="15" thickBot="1" x14ac:dyDescent="0.25">
      <c r="A130" s="82">
        <v>11</v>
      </c>
      <c r="B130" s="36"/>
      <c r="C130" s="112"/>
      <c r="D130" s="112"/>
      <c r="E130" s="112"/>
      <c r="F130" s="112"/>
      <c r="G130" s="112"/>
      <c r="H130" s="112"/>
      <c r="I130" s="112"/>
    </row>
    <row r="131" spans="1:9" ht="15" thickBot="1" x14ac:dyDescent="0.25">
      <c r="A131" s="82">
        <v>12</v>
      </c>
      <c r="B131" s="36"/>
      <c r="C131" s="112"/>
      <c r="D131" s="111"/>
      <c r="E131" s="112"/>
      <c r="F131" s="112"/>
      <c r="G131" s="112"/>
      <c r="H131" s="112"/>
      <c r="I131" s="112"/>
    </row>
    <row r="132" spans="1:9" ht="15" thickBot="1" x14ac:dyDescent="0.25">
      <c r="A132" s="82">
        <v>13</v>
      </c>
      <c r="B132" s="36"/>
      <c r="C132" s="112"/>
      <c r="D132" s="111"/>
      <c r="E132" s="111"/>
      <c r="F132" s="112"/>
      <c r="G132" s="112"/>
      <c r="H132" s="112"/>
      <c r="I132" s="112"/>
    </row>
    <row r="133" spans="1:9" ht="15" thickBot="1" x14ac:dyDescent="0.25">
      <c r="A133" s="82">
        <v>14</v>
      </c>
      <c r="B133" s="36"/>
      <c r="C133" s="111"/>
      <c r="D133" s="112"/>
      <c r="E133" s="112"/>
      <c r="F133" s="112"/>
      <c r="G133" s="112"/>
      <c r="H133" s="112"/>
      <c r="I133" s="112"/>
    </row>
    <row r="134" spans="1:9" ht="15" thickBot="1" x14ac:dyDescent="0.25">
      <c r="A134" s="82">
        <v>15</v>
      </c>
      <c r="B134" s="36"/>
      <c r="C134" s="112"/>
      <c r="D134" s="112"/>
      <c r="E134" s="112"/>
      <c r="F134" s="112"/>
      <c r="G134" s="112"/>
      <c r="H134" s="112"/>
      <c r="I134" s="112"/>
    </row>
    <row r="135" spans="1:9" ht="15" thickBot="1" x14ac:dyDescent="0.25">
      <c r="A135" s="82">
        <v>16</v>
      </c>
      <c r="B135" s="36"/>
      <c r="C135" s="112"/>
      <c r="D135" s="112"/>
      <c r="E135" s="112"/>
      <c r="F135" s="112"/>
      <c r="G135" s="112"/>
      <c r="H135" s="112"/>
      <c r="I135" s="112"/>
    </row>
    <row r="136" spans="1:9" ht="15" thickBot="1" x14ac:dyDescent="0.25">
      <c r="A136" s="82">
        <v>17</v>
      </c>
      <c r="B136" s="36"/>
      <c r="C136" s="112"/>
      <c r="D136" s="112"/>
      <c r="E136" s="112"/>
      <c r="F136" s="112"/>
      <c r="G136" s="112"/>
      <c r="H136" s="112"/>
      <c r="I136" s="112"/>
    </row>
    <row r="137" spans="1:9" ht="15" thickBot="1" x14ac:dyDescent="0.25">
      <c r="A137" s="82">
        <v>18</v>
      </c>
      <c r="B137" s="36"/>
      <c r="C137" s="112"/>
      <c r="D137" s="112"/>
      <c r="E137" s="112"/>
      <c r="F137" s="112"/>
      <c r="G137" s="112"/>
      <c r="H137" s="112"/>
      <c r="I137" s="112"/>
    </row>
    <row r="138" spans="1:9" ht="15" thickBot="1" x14ac:dyDescent="0.25">
      <c r="A138" s="82">
        <v>19</v>
      </c>
      <c r="B138" s="36"/>
      <c r="C138" s="112"/>
      <c r="D138" s="112"/>
      <c r="E138" s="112"/>
      <c r="F138" s="112"/>
      <c r="G138" s="112"/>
      <c r="H138" s="112"/>
      <c r="I138" s="112"/>
    </row>
    <row r="139" spans="1:9" ht="15" thickBot="1" x14ac:dyDescent="0.25">
      <c r="A139" s="82">
        <v>20</v>
      </c>
      <c r="B139" s="36"/>
      <c r="C139" s="111"/>
      <c r="D139" s="112"/>
      <c r="E139" s="112"/>
      <c r="F139" s="112"/>
      <c r="G139" s="112"/>
      <c r="H139" s="112"/>
      <c r="I139" s="112"/>
    </row>
    <row r="140" spans="1:9" ht="15" thickBot="1" x14ac:dyDescent="0.25">
      <c r="A140" s="82">
        <v>21</v>
      </c>
      <c r="B140" s="36"/>
      <c r="C140" s="112"/>
      <c r="D140" s="112"/>
      <c r="E140" s="112"/>
      <c r="F140" s="112"/>
      <c r="G140" s="112"/>
      <c r="H140" s="112"/>
      <c r="I140" s="112"/>
    </row>
    <row r="141" spans="1:9" ht="15" thickBot="1" x14ac:dyDescent="0.25">
      <c r="A141" s="82">
        <v>22</v>
      </c>
      <c r="B141" s="36"/>
      <c r="C141" s="112"/>
      <c r="D141" s="112"/>
      <c r="E141" s="112"/>
      <c r="F141" s="112"/>
      <c r="G141" s="112"/>
      <c r="H141" s="112"/>
      <c r="I141" s="112"/>
    </row>
    <row r="142" spans="1:9" ht="15" thickBot="1" x14ac:dyDescent="0.25">
      <c r="A142" s="82">
        <v>23</v>
      </c>
      <c r="B142" s="36"/>
      <c r="C142" s="112"/>
      <c r="D142" s="112"/>
      <c r="E142" s="112"/>
      <c r="F142" s="112"/>
      <c r="G142" s="112"/>
      <c r="H142" s="112"/>
      <c r="I142" s="112"/>
    </row>
    <row r="143" spans="1:9" ht="15" thickBot="1" x14ac:dyDescent="0.25">
      <c r="A143" s="82">
        <v>24</v>
      </c>
      <c r="B143" s="36"/>
      <c r="C143" s="112"/>
      <c r="D143" s="112"/>
      <c r="E143" s="112"/>
      <c r="F143" s="112"/>
      <c r="G143" s="112"/>
      <c r="H143" s="112"/>
      <c r="I143" s="112"/>
    </row>
    <row r="144" spans="1:9" ht="15" thickBot="1" x14ac:dyDescent="0.25">
      <c r="A144" s="82">
        <v>25</v>
      </c>
      <c r="B144" s="36"/>
      <c r="C144" s="112"/>
      <c r="D144" s="112"/>
      <c r="E144" s="112"/>
      <c r="F144" s="112"/>
      <c r="G144" s="112"/>
      <c r="H144" s="112"/>
      <c r="I144" s="112"/>
    </row>
    <row r="145" spans="1:9" ht="15" thickBot="1" x14ac:dyDescent="0.25">
      <c r="A145" s="82">
        <v>26</v>
      </c>
      <c r="B145" s="36"/>
      <c r="C145" s="112"/>
      <c r="D145" s="112"/>
      <c r="E145" s="112"/>
      <c r="F145" s="112"/>
      <c r="G145" s="112"/>
      <c r="H145" s="112"/>
      <c r="I145" s="112"/>
    </row>
    <row r="146" spans="1:9" ht="15" thickBot="1" x14ac:dyDescent="0.25">
      <c r="A146" s="82">
        <v>27</v>
      </c>
      <c r="B146" s="36"/>
      <c r="C146" s="112"/>
      <c r="D146" s="112"/>
      <c r="E146" s="112"/>
      <c r="F146" s="112"/>
      <c r="G146" s="112"/>
      <c r="H146" s="112"/>
      <c r="I146" s="112"/>
    </row>
    <row r="147" spans="1:9" ht="15" thickBot="1" x14ac:dyDescent="0.25">
      <c r="A147" s="82">
        <v>28</v>
      </c>
      <c r="B147" s="36"/>
      <c r="C147" s="112"/>
      <c r="D147" s="112"/>
      <c r="E147" s="112"/>
      <c r="F147" s="112"/>
      <c r="G147" s="112"/>
      <c r="H147" s="112"/>
      <c r="I147" s="112"/>
    </row>
    <row r="148" spans="1:9" ht="15" thickBot="1" x14ac:dyDescent="0.25">
      <c r="A148" s="82">
        <v>29</v>
      </c>
      <c r="B148" s="36"/>
      <c r="C148" s="112"/>
      <c r="D148" s="112"/>
      <c r="E148" s="112"/>
      <c r="F148" s="112"/>
      <c r="G148" s="112"/>
      <c r="H148" s="112"/>
      <c r="I148" s="112"/>
    </row>
    <row r="149" spans="1:9" ht="15" thickBot="1" x14ac:dyDescent="0.25">
      <c r="A149" s="82">
        <v>30</v>
      </c>
      <c r="B149" s="36"/>
      <c r="C149" s="111"/>
      <c r="D149" s="112"/>
      <c r="E149" s="112"/>
      <c r="F149" s="112"/>
      <c r="G149" s="112"/>
      <c r="H149" s="112"/>
      <c r="I149" s="112"/>
    </row>
    <row r="150" spans="1:9" ht="15" thickBot="1" x14ac:dyDescent="0.25">
      <c r="A150" s="82">
        <v>31</v>
      </c>
      <c r="B150" s="36"/>
      <c r="C150" s="112"/>
      <c r="D150" s="112"/>
      <c r="E150" s="111"/>
      <c r="F150" s="112"/>
      <c r="G150" s="112"/>
      <c r="H150" s="112"/>
      <c r="I150" s="112"/>
    </row>
    <row r="151" spans="1:9" ht="15" thickBot="1" x14ac:dyDescent="0.25">
      <c r="A151" s="82">
        <v>32</v>
      </c>
      <c r="B151" s="36"/>
      <c r="C151" s="112"/>
      <c r="D151" s="112"/>
      <c r="E151" s="112"/>
      <c r="F151" s="112"/>
      <c r="G151" s="112"/>
      <c r="H151" s="112"/>
      <c r="I151" s="112"/>
    </row>
    <row r="152" spans="1:9" ht="15" thickBot="1" x14ac:dyDescent="0.25">
      <c r="A152" s="82">
        <v>33</v>
      </c>
      <c r="B152" s="36"/>
      <c r="C152" s="112"/>
      <c r="D152" s="112"/>
      <c r="E152" s="112"/>
      <c r="F152" s="112"/>
      <c r="G152" s="112"/>
      <c r="H152" s="112"/>
      <c r="I152" s="112"/>
    </row>
    <row r="153" spans="1:9" ht="15" thickBot="1" x14ac:dyDescent="0.25">
      <c r="A153" s="82">
        <v>34</v>
      </c>
      <c r="B153" s="36"/>
      <c r="C153" s="111"/>
      <c r="D153" s="112"/>
      <c r="E153" s="112"/>
      <c r="F153" s="112"/>
      <c r="G153" s="112"/>
      <c r="H153" s="112"/>
      <c r="I153" s="112"/>
    </row>
    <row r="154" spans="1:9" ht="15" thickBot="1" x14ac:dyDescent="0.25">
      <c r="A154" s="82">
        <v>35</v>
      </c>
      <c r="B154" s="36"/>
      <c r="C154" s="112"/>
      <c r="D154" s="112"/>
      <c r="E154" s="112"/>
      <c r="F154" s="112"/>
      <c r="G154" s="112"/>
      <c r="H154" s="112"/>
      <c r="I154" s="112"/>
    </row>
    <row r="155" spans="1:9" ht="15" thickBot="1" x14ac:dyDescent="0.25">
      <c r="A155" s="82">
        <v>36</v>
      </c>
      <c r="B155" s="36"/>
      <c r="C155" s="112"/>
      <c r="D155" s="112"/>
      <c r="E155" s="112"/>
      <c r="F155" s="112"/>
      <c r="G155" s="112"/>
      <c r="H155" s="112"/>
      <c r="I155" s="112"/>
    </row>
    <row r="156" spans="1:9" ht="13.5" thickBot="1" x14ac:dyDescent="0.25">
      <c r="A156" s="82"/>
      <c r="B156" s="36"/>
      <c r="C156" s="16">
        <f>SUM(C120:C155)</f>
        <v>0</v>
      </c>
      <c r="D156" s="16">
        <f>SUM(D120:D155)</f>
        <v>0</v>
      </c>
      <c r="E156" s="16">
        <f>SUM(E120:E155)</f>
        <v>0</v>
      </c>
      <c r="F156" s="16">
        <f>SUM(F120:F155)</f>
        <v>0</v>
      </c>
      <c r="G156" s="119">
        <f>COUNT(C120:E155)</f>
        <v>0</v>
      </c>
      <c r="I156" s="98" t="e">
        <f>SUM(F156/G156)</f>
        <v>#DIV/0!</v>
      </c>
    </row>
    <row r="157" spans="1:9" ht="13.5" thickBot="1" x14ac:dyDescent="0.25">
      <c r="A157" s="117">
        <f>SUM(A118)+7</f>
        <v>46517</v>
      </c>
      <c r="B157" s="118"/>
      <c r="C157" s="118"/>
      <c r="D157" s="118"/>
      <c r="E157" s="118"/>
      <c r="F157" s="118"/>
      <c r="G157" s="118"/>
      <c r="H157" s="118"/>
      <c r="I157" s="118"/>
    </row>
    <row r="158" spans="1:9" ht="13.5" thickBot="1" x14ac:dyDescent="0.25">
      <c r="A158" s="113" t="s">
        <v>3</v>
      </c>
      <c r="B158" s="114" t="s">
        <v>4</v>
      </c>
      <c r="C158" s="113" t="s">
        <v>16</v>
      </c>
      <c r="D158" s="113" t="s">
        <v>17</v>
      </c>
      <c r="E158" s="113" t="s">
        <v>18</v>
      </c>
      <c r="F158" s="113" t="s">
        <v>5</v>
      </c>
      <c r="G158" s="115" t="s">
        <v>64</v>
      </c>
      <c r="H158" s="116" t="s">
        <v>65</v>
      </c>
      <c r="I158" s="113" t="s">
        <v>7</v>
      </c>
    </row>
    <row r="159" spans="1:9" ht="15" thickBot="1" x14ac:dyDescent="0.25">
      <c r="A159" s="82">
        <v>1</v>
      </c>
      <c r="B159" s="36"/>
      <c r="C159" s="111"/>
      <c r="D159" s="111"/>
      <c r="E159" s="112"/>
      <c r="F159" s="112"/>
      <c r="G159" s="112"/>
      <c r="H159" s="112"/>
      <c r="I159" s="112"/>
    </row>
    <row r="160" spans="1:9" ht="15" thickBot="1" x14ac:dyDescent="0.25">
      <c r="A160" s="82">
        <v>2</v>
      </c>
      <c r="B160" s="36"/>
      <c r="C160" s="112"/>
      <c r="D160" s="112"/>
      <c r="E160" s="112"/>
      <c r="F160" s="112"/>
      <c r="G160" s="112"/>
      <c r="H160" s="112"/>
      <c r="I160" s="112"/>
    </row>
    <row r="161" spans="1:9" ht="15" thickBot="1" x14ac:dyDescent="0.25">
      <c r="A161" s="82">
        <v>3</v>
      </c>
      <c r="B161" s="36"/>
      <c r="C161" s="112"/>
      <c r="D161" s="112"/>
      <c r="E161" s="112"/>
      <c r="F161" s="112"/>
      <c r="G161" s="112"/>
      <c r="H161" s="112"/>
      <c r="I161" s="112"/>
    </row>
    <row r="162" spans="1:9" ht="15" thickBot="1" x14ac:dyDescent="0.25">
      <c r="A162" s="82">
        <v>4</v>
      </c>
      <c r="B162" s="36"/>
      <c r="C162" s="112"/>
      <c r="D162" s="112"/>
      <c r="E162" s="112"/>
      <c r="F162" s="112"/>
      <c r="G162" s="112"/>
      <c r="H162" s="112"/>
      <c r="I162" s="112"/>
    </row>
    <row r="163" spans="1:9" ht="15" thickBot="1" x14ac:dyDescent="0.25">
      <c r="A163" s="82">
        <v>5</v>
      </c>
      <c r="B163" s="36"/>
      <c r="C163" s="112"/>
      <c r="D163" s="111"/>
      <c r="E163" s="112"/>
      <c r="F163" s="112"/>
      <c r="G163" s="112"/>
      <c r="H163" s="112"/>
      <c r="I163" s="112"/>
    </row>
    <row r="164" spans="1:9" ht="15" thickBot="1" x14ac:dyDescent="0.25">
      <c r="A164" s="82">
        <v>6</v>
      </c>
      <c r="B164" s="36"/>
      <c r="C164" s="112"/>
      <c r="D164" s="112"/>
      <c r="E164" s="112"/>
      <c r="F164" s="112"/>
      <c r="G164" s="112"/>
      <c r="H164" s="112"/>
      <c r="I164" s="112"/>
    </row>
    <row r="165" spans="1:9" ht="15" thickBot="1" x14ac:dyDescent="0.25">
      <c r="A165" s="82">
        <v>7</v>
      </c>
      <c r="B165" s="36"/>
      <c r="C165" s="112"/>
      <c r="D165" s="112"/>
      <c r="E165" s="112"/>
      <c r="F165" s="112"/>
      <c r="G165" s="112"/>
      <c r="H165" s="112"/>
      <c r="I165" s="112"/>
    </row>
    <row r="166" spans="1:9" ht="15" thickBot="1" x14ac:dyDescent="0.25">
      <c r="A166" s="82">
        <v>8</v>
      </c>
      <c r="B166" s="36"/>
      <c r="C166" s="112"/>
      <c r="D166" s="111"/>
      <c r="E166" s="112"/>
      <c r="F166" s="112"/>
      <c r="G166" s="112"/>
      <c r="H166" s="112"/>
      <c r="I166" s="112"/>
    </row>
    <row r="167" spans="1:9" ht="15" thickBot="1" x14ac:dyDescent="0.25">
      <c r="A167" s="82">
        <v>9</v>
      </c>
      <c r="B167" s="36"/>
      <c r="C167" s="112"/>
      <c r="D167" s="112"/>
      <c r="E167" s="112"/>
      <c r="F167" s="112"/>
      <c r="G167" s="112"/>
      <c r="H167" s="112"/>
      <c r="I167" s="112"/>
    </row>
    <row r="168" spans="1:9" ht="15" thickBot="1" x14ac:dyDescent="0.25">
      <c r="A168" s="82">
        <v>10</v>
      </c>
      <c r="B168" s="36"/>
      <c r="C168" s="112"/>
      <c r="D168" s="112"/>
      <c r="E168" s="112"/>
      <c r="F168" s="112"/>
      <c r="G168" s="112"/>
      <c r="H168" s="112"/>
      <c r="I168" s="112"/>
    </row>
    <row r="169" spans="1:9" ht="15" thickBot="1" x14ac:dyDescent="0.25">
      <c r="A169" s="82">
        <v>11</v>
      </c>
      <c r="B169" s="36"/>
      <c r="C169" s="112"/>
      <c r="D169" s="112"/>
      <c r="E169" s="112"/>
      <c r="F169" s="112"/>
      <c r="G169" s="112"/>
      <c r="H169" s="112"/>
      <c r="I169" s="112"/>
    </row>
    <row r="170" spans="1:9" ht="15" thickBot="1" x14ac:dyDescent="0.25">
      <c r="A170" s="82">
        <v>12</v>
      </c>
      <c r="B170" s="36"/>
      <c r="C170" s="112"/>
      <c r="D170" s="111"/>
      <c r="E170" s="112"/>
      <c r="F170" s="112"/>
      <c r="G170" s="112"/>
      <c r="H170" s="112"/>
      <c r="I170" s="112"/>
    </row>
    <row r="171" spans="1:9" ht="15" thickBot="1" x14ac:dyDescent="0.25">
      <c r="A171" s="82">
        <v>13</v>
      </c>
      <c r="B171" s="36"/>
      <c r="C171" s="112"/>
      <c r="D171" s="111"/>
      <c r="E171" s="111"/>
      <c r="F171" s="112"/>
      <c r="G171" s="112"/>
      <c r="H171" s="112"/>
      <c r="I171" s="112"/>
    </row>
    <row r="172" spans="1:9" ht="15" thickBot="1" x14ac:dyDescent="0.25">
      <c r="A172" s="82">
        <v>14</v>
      </c>
      <c r="B172" s="36"/>
      <c r="C172" s="111"/>
      <c r="D172" s="112"/>
      <c r="E172" s="112"/>
      <c r="F172" s="112"/>
      <c r="G172" s="112"/>
      <c r="H172" s="112"/>
      <c r="I172" s="112"/>
    </row>
    <row r="173" spans="1:9" ht="15" thickBot="1" x14ac:dyDescent="0.25">
      <c r="A173" s="82">
        <v>15</v>
      </c>
      <c r="B173" s="36"/>
      <c r="C173" s="112"/>
      <c r="D173" s="112"/>
      <c r="E173" s="112"/>
      <c r="F173" s="112"/>
      <c r="G173" s="112"/>
      <c r="H173" s="112"/>
      <c r="I173" s="112"/>
    </row>
    <row r="174" spans="1:9" ht="15" thickBot="1" x14ac:dyDescent="0.25">
      <c r="A174" s="82">
        <v>16</v>
      </c>
      <c r="B174" s="36"/>
      <c r="C174" s="112"/>
      <c r="D174" s="112"/>
      <c r="E174" s="112"/>
      <c r="F174" s="112"/>
      <c r="G174" s="112"/>
      <c r="H174" s="112"/>
      <c r="I174" s="112"/>
    </row>
    <row r="175" spans="1:9" ht="15" thickBot="1" x14ac:dyDescent="0.25">
      <c r="A175" s="82">
        <v>17</v>
      </c>
      <c r="B175" s="36"/>
      <c r="C175" s="112"/>
      <c r="D175" s="112"/>
      <c r="E175" s="112"/>
      <c r="F175" s="112"/>
      <c r="G175" s="112"/>
      <c r="H175" s="112"/>
      <c r="I175" s="112"/>
    </row>
    <row r="176" spans="1:9" ht="15" thickBot="1" x14ac:dyDescent="0.25">
      <c r="A176" s="82">
        <v>18</v>
      </c>
      <c r="B176" s="36"/>
      <c r="C176" s="112"/>
      <c r="D176" s="112"/>
      <c r="E176" s="112"/>
      <c r="F176" s="112"/>
      <c r="G176" s="112"/>
      <c r="H176" s="112"/>
      <c r="I176" s="112"/>
    </row>
    <row r="177" spans="1:9" ht="15" thickBot="1" x14ac:dyDescent="0.25">
      <c r="A177" s="82">
        <v>19</v>
      </c>
      <c r="B177" s="36"/>
      <c r="C177" s="112"/>
      <c r="D177" s="112"/>
      <c r="E177" s="112"/>
      <c r="F177" s="112"/>
      <c r="G177" s="112"/>
      <c r="H177" s="112"/>
      <c r="I177" s="112"/>
    </row>
    <row r="178" spans="1:9" ht="15" thickBot="1" x14ac:dyDescent="0.25">
      <c r="A178" s="82">
        <v>20</v>
      </c>
      <c r="B178" s="36"/>
      <c r="C178" s="111"/>
      <c r="D178" s="112"/>
      <c r="E178" s="112"/>
      <c r="F178" s="112"/>
      <c r="G178" s="112"/>
      <c r="H178" s="112"/>
      <c r="I178" s="112"/>
    </row>
    <row r="179" spans="1:9" ht="15" thickBot="1" x14ac:dyDescent="0.25">
      <c r="A179" s="82">
        <v>21</v>
      </c>
      <c r="B179" s="36"/>
      <c r="C179" s="112"/>
      <c r="D179" s="112"/>
      <c r="E179" s="112"/>
      <c r="F179" s="112"/>
      <c r="G179" s="112"/>
      <c r="H179" s="112"/>
      <c r="I179" s="112"/>
    </row>
    <row r="180" spans="1:9" ht="15" thickBot="1" x14ac:dyDescent="0.25">
      <c r="A180" s="82">
        <v>22</v>
      </c>
      <c r="B180" s="36"/>
      <c r="C180" s="112"/>
      <c r="D180" s="112"/>
      <c r="E180" s="112"/>
      <c r="F180" s="112"/>
      <c r="G180" s="112"/>
      <c r="H180" s="112"/>
      <c r="I180" s="112"/>
    </row>
    <row r="181" spans="1:9" ht="15" thickBot="1" x14ac:dyDescent="0.25">
      <c r="A181" s="82">
        <v>23</v>
      </c>
      <c r="B181" s="36"/>
      <c r="C181" s="112"/>
      <c r="D181" s="112"/>
      <c r="E181" s="112"/>
      <c r="F181" s="112"/>
      <c r="G181" s="112"/>
      <c r="H181" s="112"/>
      <c r="I181" s="112"/>
    </row>
    <row r="182" spans="1:9" ht="15" thickBot="1" x14ac:dyDescent="0.25">
      <c r="A182" s="82">
        <v>24</v>
      </c>
      <c r="B182" s="36"/>
      <c r="C182" s="112"/>
      <c r="D182" s="112"/>
      <c r="E182" s="112"/>
      <c r="F182" s="112"/>
      <c r="G182" s="112"/>
      <c r="H182" s="112"/>
      <c r="I182" s="112"/>
    </row>
    <row r="183" spans="1:9" ht="15" thickBot="1" x14ac:dyDescent="0.25">
      <c r="A183" s="82">
        <v>25</v>
      </c>
      <c r="B183" s="36"/>
      <c r="C183" s="112"/>
      <c r="D183" s="112"/>
      <c r="E183" s="112"/>
      <c r="F183" s="112"/>
      <c r="G183" s="112"/>
      <c r="H183" s="112"/>
      <c r="I183" s="112"/>
    </row>
    <row r="184" spans="1:9" ht="15" thickBot="1" x14ac:dyDescent="0.25">
      <c r="A184" s="82">
        <v>26</v>
      </c>
      <c r="B184" s="36"/>
      <c r="C184" s="112"/>
      <c r="D184" s="112"/>
      <c r="E184" s="112"/>
      <c r="F184" s="112"/>
      <c r="G184" s="112"/>
      <c r="H184" s="112"/>
      <c r="I184" s="112"/>
    </row>
    <row r="185" spans="1:9" ht="15" thickBot="1" x14ac:dyDescent="0.25">
      <c r="A185" s="82">
        <v>27</v>
      </c>
      <c r="B185" s="36"/>
      <c r="C185" s="112"/>
      <c r="D185" s="112"/>
      <c r="E185" s="112"/>
      <c r="F185" s="112"/>
      <c r="G185" s="112"/>
      <c r="H185" s="112"/>
      <c r="I185" s="112"/>
    </row>
    <row r="186" spans="1:9" ht="15" thickBot="1" x14ac:dyDescent="0.25">
      <c r="A186" s="82">
        <v>28</v>
      </c>
      <c r="B186" s="36"/>
      <c r="C186" s="112"/>
      <c r="D186" s="112"/>
      <c r="E186" s="112"/>
      <c r="F186" s="112"/>
      <c r="G186" s="112"/>
      <c r="H186" s="112"/>
      <c r="I186" s="112"/>
    </row>
    <row r="187" spans="1:9" ht="15" thickBot="1" x14ac:dyDescent="0.25">
      <c r="A187" s="82">
        <v>29</v>
      </c>
      <c r="B187" s="36"/>
      <c r="C187" s="112"/>
      <c r="D187" s="112"/>
      <c r="E187" s="112"/>
      <c r="F187" s="112"/>
      <c r="G187" s="112"/>
      <c r="H187" s="112"/>
      <c r="I187" s="112"/>
    </row>
    <row r="188" spans="1:9" ht="15" thickBot="1" x14ac:dyDescent="0.25">
      <c r="A188" s="82">
        <v>30</v>
      </c>
      <c r="B188" s="36"/>
      <c r="C188" s="111"/>
      <c r="D188" s="112"/>
      <c r="E188" s="112"/>
      <c r="F188" s="112"/>
      <c r="G188" s="112"/>
      <c r="H188" s="112"/>
      <c r="I188" s="112"/>
    </row>
    <row r="189" spans="1:9" ht="15" thickBot="1" x14ac:dyDescent="0.25">
      <c r="A189" s="82">
        <v>31</v>
      </c>
      <c r="B189" s="36"/>
      <c r="C189" s="112"/>
      <c r="D189" s="112"/>
      <c r="E189" s="111"/>
      <c r="F189" s="112"/>
      <c r="G189" s="112"/>
      <c r="H189" s="112"/>
      <c r="I189" s="112"/>
    </row>
    <row r="190" spans="1:9" ht="15" thickBot="1" x14ac:dyDescent="0.25">
      <c r="A190" s="82">
        <v>32</v>
      </c>
      <c r="B190" s="36"/>
      <c r="C190" s="112"/>
      <c r="D190" s="112"/>
      <c r="E190" s="112"/>
      <c r="F190" s="112"/>
      <c r="G190" s="112"/>
      <c r="H190" s="112"/>
      <c r="I190" s="112"/>
    </row>
    <row r="191" spans="1:9" ht="15" thickBot="1" x14ac:dyDescent="0.25">
      <c r="A191" s="82">
        <v>33</v>
      </c>
      <c r="B191" s="36"/>
      <c r="C191" s="112"/>
      <c r="D191" s="112"/>
      <c r="E191" s="112"/>
      <c r="F191" s="112"/>
      <c r="G191" s="112"/>
      <c r="H191" s="112"/>
      <c r="I191" s="112"/>
    </row>
    <row r="192" spans="1:9" ht="15" thickBot="1" x14ac:dyDescent="0.25">
      <c r="A192" s="82">
        <v>34</v>
      </c>
      <c r="B192" s="36"/>
      <c r="C192" s="111"/>
      <c r="D192" s="112"/>
      <c r="E192" s="112"/>
      <c r="F192" s="112"/>
      <c r="G192" s="112"/>
      <c r="H192" s="112"/>
      <c r="I192" s="112"/>
    </row>
    <row r="193" spans="1:9" ht="15" thickBot="1" x14ac:dyDescent="0.25">
      <c r="A193" s="82">
        <v>35</v>
      </c>
      <c r="B193" s="36"/>
      <c r="C193" s="112"/>
      <c r="D193" s="112"/>
      <c r="E193" s="112"/>
      <c r="F193" s="112"/>
      <c r="G193" s="112"/>
      <c r="H193" s="112"/>
      <c r="I193" s="112"/>
    </row>
    <row r="194" spans="1:9" ht="15" thickBot="1" x14ac:dyDescent="0.25">
      <c r="A194" s="82">
        <v>36</v>
      </c>
      <c r="B194" s="36"/>
      <c r="C194" s="112"/>
      <c r="D194" s="112"/>
      <c r="E194" s="112"/>
      <c r="F194" s="112"/>
      <c r="G194" s="112"/>
      <c r="H194" s="112"/>
      <c r="I194" s="112"/>
    </row>
    <row r="195" spans="1:9" ht="13.5" thickBot="1" x14ac:dyDescent="0.25">
      <c r="A195" s="82"/>
      <c r="B195" s="36"/>
      <c r="C195" s="16">
        <f>SUM(C159:C194)</f>
        <v>0</v>
      </c>
      <c r="D195" s="16">
        <f>SUM(D159:D194)</f>
        <v>0</v>
      </c>
      <c r="E195" s="16">
        <f>SUM(E159:E194)</f>
        <v>0</v>
      </c>
      <c r="F195" s="16">
        <f>SUM(F159:F194)</f>
        <v>0</v>
      </c>
      <c r="G195" s="119">
        <f>COUNT(C159:E194)</f>
        <v>0</v>
      </c>
      <c r="I195" s="98" t="e">
        <f>SUM(F195/G195)</f>
        <v>#DIV/0!</v>
      </c>
    </row>
    <row r="196" spans="1:9" ht="13.5" thickBot="1" x14ac:dyDescent="0.25">
      <c r="A196" s="117">
        <f>SUM(A157)+7</f>
        <v>46524</v>
      </c>
      <c r="B196" s="118"/>
      <c r="C196" s="118"/>
      <c r="D196" s="118"/>
      <c r="E196" s="118"/>
      <c r="F196" s="118"/>
      <c r="G196" s="118"/>
      <c r="H196" s="118"/>
      <c r="I196" s="118"/>
    </row>
    <row r="197" spans="1:9" ht="13.5" thickBot="1" x14ac:dyDescent="0.25">
      <c r="A197" s="113" t="s">
        <v>3</v>
      </c>
      <c r="B197" s="114" t="s">
        <v>4</v>
      </c>
      <c r="C197" s="113" t="s">
        <v>16</v>
      </c>
      <c r="D197" s="113" t="s">
        <v>17</v>
      </c>
      <c r="E197" s="113" t="s">
        <v>18</v>
      </c>
      <c r="F197" s="113" t="s">
        <v>5</v>
      </c>
      <c r="G197" s="115" t="s">
        <v>64</v>
      </c>
      <c r="H197" s="116" t="s">
        <v>65</v>
      </c>
      <c r="I197" s="113" t="s">
        <v>7</v>
      </c>
    </row>
    <row r="198" spans="1:9" ht="15" thickBot="1" x14ac:dyDescent="0.25">
      <c r="A198" s="82">
        <v>1</v>
      </c>
      <c r="B198" s="36"/>
      <c r="C198" s="111"/>
      <c r="D198" s="111"/>
      <c r="E198" s="112"/>
      <c r="F198" s="112"/>
      <c r="G198" s="112"/>
      <c r="H198" s="112"/>
      <c r="I198" s="112"/>
    </row>
    <row r="199" spans="1:9" ht="15" thickBot="1" x14ac:dyDescent="0.25">
      <c r="A199" s="82">
        <v>2</v>
      </c>
      <c r="B199" s="36"/>
      <c r="C199" s="112"/>
      <c r="D199" s="112"/>
      <c r="E199" s="112"/>
      <c r="F199" s="112"/>
      <c r="G199" s="112"/>
      <c r="H199" s="112"/>
      <c r="I199" s="112"/>
    </row>
    <row r="200" spans="1:9" ht="15" thickBot="1" x14ac:dyDescent="0.25">
      <c r="A200" s="82">
        <v>3</v>
      </c>
      <c r="B200" s="36"/>
      <c r="C200" s="112"/>
      <c r="D200" s="112"/>
      <c r="E200" s="112"/>
      <c r="F200" s="112"/>
      <c r="G200" s="112"/>
      <c r="H200" s="112"/>
      <c r="I200" s="112"/>
    </row>
    <row r="201" spans="1:9" ht="15" thickBot="1" x14ac:dyDescent="0.25">
      <c r="A201" s="82">
        <v>4</v>
      </c>
      <c r="B201" s="36"/>
      <c r="C201" s="112"/>
      <c r="D201" s="112"/>
      <c r="E201" s="112"/>
      <c r="F201" s="112"/>
      <c r="G201" s="112"/>
      <c r="H201" s="112"/>
      <c r="I201" s="112"/>
    </row>
    <row r="202" spans="1:9" ht="15" thickBot="1" x14ac:dyDescent="0.25">
      <c r="A202" s="82">
        <v>5</v>
      </c>
      <c r="B202" s="36"/>
      <c r="C202" s="112"/>
      <c r="D202" s="111"/>
      <c r="E202" s="112"/>
      <c r="F202" s="112"/>
      <c r="G202" s="112"/>
      <c r="H202" s="112"/>
      <c r="I202" s="112"/>
    </row>
    <row r="203" spans="1:9" ht="15" thickBot="1" x14ac:dyDescent="0.25">
      <c r="A203" s="82">
        <v>6</v>
      </c>
      <c r="B203" s="36"/>
      <c r="C203" s="112"/>
      <c r="D203" s="112"/>
      <c r="E203" s="112"/>
      <c r="F203" s="112"/>
      <c r="G203" s="112"/>
      <c r="H203" s="112"/>
      <c r="I203" s="112"/>
    </row>
    <row r="204" spans="1:9" ht="15" thickBot="1" x14ac:dyDescent="0.25">
      <c r="A204" s="82">
        <v>7</v>
      </c>
      <c r="B204" s="36"/>
      <c r="C204" s="112"/>
      <c r="D204" s="112"/>
      <c r="E204" s="112"/>
      <c r="F204" s="112"/>
      <c r="G204" s="112"/>
      <c r="H204" s="112"/>
      <c r="I204" s="112"/>
    </row>
    <row r="205" spans="1:9" ht="15" thickBot="1" x14ac:dyDescent="0.25">
      <c r="A205" s="82">
        <v>8</v>
      </c>
      <c r="B205" s="36"/>
      <c r="C205" s="112"/>
      <c r="D205" s="111"/>
      <c r="E205" s="112"/>
      <c r="F205" s="112"/>
      <c r="G205" s="112"/>
      <c r="H205" s="112"/>
      <c r="I205" s="112"/>
    </row>
    <row r="206" spans="1:9" ht="15" thickBot="1" x14ac:dyDescent="0.25">
      <c r="A206" s="82">
        <v>9</v>
      </c>
      <c r="B206" s="36"/>
      <c r="C206" s="112"/>
      <c r="D206" s="112"/>
      <c r="E206" s="112"/>
      <c r="F206" s="112"/>
      <c r="G206" s="112"/>
      <c r="H206" s="112"/>
      <c r="I206" s="112"/>
    </row>
    <row r="207" spans="1:9" ht="15" thickBot="1" x14ac:dyDescent="0.25">
      <c r="A207" s="82">
        <v>10</v>
      </c>
      <c r="B207" s="36"/>
      <c r="C207" s="112"/>
      <c r="D207" s="112"/>
      <c r="E207" s="112"/>
      <c r="F207" s="112"/>
      <c r="G207" s="112"/>
      <c r="H207" s="112"/>
      <c r="I207" s="112"/>
    </row>
    <row r="208" spans="1:9" ht="15" thickBot="1" x14ac:dyDescent="0.25">
      <c r="A208" s="82">
        <v>11</v>
      </c>
      <c r="B208" s="36"/>
      <c r="C208" s="112"/>
      <c r="D208" s="112"/>
      <c r="E208" s="112"/>
      <c r="F208" s="112"/>
      <c r="G208" s="112"/>
      <c r="H208" s="112"/>
      <c r="I208" s="112"/>
    </row>
    <row r="209" spans="1:9" ht="15" thickBot="1" x14ac:dyDescent="0.25">
      <c r="A209" s="82">
        <v>12</v>
      </c>
      <c r="B209" s="36"/>
      <c r="C209" s="112"/>
      <c r="D209" s="111"/>
      <c r="E209" s="112"/>
      <c r="F209" s="112"/>
      <c r="G209" s="112"/>
      <c r="H209" s="112"/>
      <c r="I209" s="112"/>
    </row>
    <row r="210" spans="1:9" ht="15" thickBot="1" x14ac:dyDescent="0.25">
      <c r="A210" s="82">
        <v>13</v>
      </c>
      <c r="B210" s="36"/>
      <c r="C210" s="112"/>
      <c r="D210" s="111"/>
      <c r="E210" s="111"/>
      <c r="F210" s="112"/>
      <c r="G210" s="112"/>
      <c r="H210" s="112"/>
      <c r="I210" s="112"/>
    </row>
    <row r="211" spans="1:9" ht="15" thickBot="1" x14ac:dyDescent="0.25">
      <c r="A211" s="82">
        <v>14</v>
      </c>
      <c r="B211" s="36"/>
      <c r="C211" s="111"/>
      <c r="D211" s="112"/>
      <c r="E211" s="112"/>
      <c r="F211" s="112"/>
      <c r="G211" s="112"/>
      <c r="H211" s="112"/>
      <c r="I211" s="112"/>
    </row>
    <row r="212" spans="1:9" ht="15" thickBot="1" x14ac:dyDescent="0.25">
      <c r="A212" s="82">
        <v>15</v>
      </c>
      <c r="B212" s="36"/>
      <c r="C212" s="112"/>
      <c r="D212" s="112"/>
      <c r="E212" s="112"/>
      <c r="F212" s="112"/>
      <c r="G212" s="112"/>
      <c r="H212" s="112"/>
      <c r="I212" s="112"/>
    </row>
    <row r="213" spans="1:9" ht="15" thickBot="1" x14ac:dyDescent="0.25">
      <c r="A213" s="82">
        <v>16</v>
      </c>
      <c r="B213" s="36"/>
      <c r="C213" s="112"/>
      <c r="D213" s="112"/>
      <c r="E213" s="112"/>
      <c r="F213" s="112"/>
      <c r="G213" s="112"/>
      <c r="H213" s="112"/>
      <c r="I213" s="112"/>
    </row>
    <row r="214" spans="1:9" ht="15" thickBot="1" x14ac:dyDescent="0.25">
      <c r="A214" s="82">
        <v>17</v>
      </c>
      <c r="B214" s="36"/>
      <c r="C214" s="112"/>
      <c r="D214" s="112"/>
      <c r="E214" s="112"/>
      <c r="F214" s="112"/>
      <c r="G214" s="112"/>
      <c r="H214" s="112"/>
      <c r="I214" s="112"/>
    </row>
    <row r="215" spans="1:9" ht="15" thickBot="1" x14ac:dyDescent="0.25">
      <c r="A215" s="82">
        <v>18</v>
      </c>
      <c r="B215" s="36"/>
      <c r="C215" s="112"/>
      <c r="D215" s="112"/>
      <c r="E215" s="112"/>
      <c r="F215" s="112"/>
      <c r="G215" s="112"/>
      <c r="H215" s="112"/>
      <c r="I215" s="112"/>
    </row>
    <row r="216" spans="1:9" ht="15" thickBot="1" x14ac:dyDescent="0.25">
      <c r="A216" s="82">
        <v>19</v>
      </c>
      <c r="B216" s="36"/>
      <c r="C216" s="112"/>
      <c r="D216" s="112"/>
      <c r="E216" s="112"/>
      <c r="F216" s="112"/>
      <c r="G216" s="112"/>
      <c r="H216" s="112"/>
      <c r="I216" s="112"/>
    </row>
    <row r="217" spans="1:9" ht="15" thickBot="1" x14ac:dyDescent="0.25">
      <c r="A217" s="82">
        <v>20</v>
      </c>
      <c r="B217" s="36"/>
      <c r="C217" s="111"/>
      <c r="D217" s="112"/>
      <c r="E217" s="112"/>
      <c r="F217" s="112"/>
      <c r="G217" s="112"/>
      <c r="H217" s="112"/>
      <c r="I217" s="112"/>
    </row>
    <row r="218" spans="1:9" ht="15" thickBot="1" x14ac:dyDescent="0.25">
      <c r="A218" s="82">
        <v>21</v>
      </c>
      <c r="B218" s="36"/>
      <c r="C218" s="112"/>
      <c r="D218" s="112"/>
      <c r="E218" s="112"/>
      <c r="F218" s="112"/>
      <c r="G218" s="112"/>
      <c r="H218" s="112"/>
      <c r="I218" s="112"/>
    </row>
    <row r="219" spans="1:9" ht="15" thickBot="1" x14ac:dyDescent="0.25">
      <c r="A219" s="82">
        <v>22</v>
      </c>
      <c r="B219" s="36"/>
      <c r="C219" s="112"/>
      <c r="D219" s="112"/>
      <c r="E219" s="112"/>
      <c r="F219" s="112"/>
      <c r="G219" s="112"/>
      <c r="H219" s="112"/>
      <c r="I219" s="112"/>
    </row>
    <row r="220" spans="1:9" ht="15" thickBot="1" x14ac:dyDescent="0.25">
      <c r="A220" s="82">
        <v>23</v>
      </c>
      <c r="B220" s="36"/>
      <c r="C220" s="112"/>
      <c r="D220" s="112"/>
      <c r="E220" s="112"/>
      <c r="F220" s="112"/>
      <c r="G220" s="112"/>
      <c r="H220" s="112"/>
      <c r="I220" s="112"/>
    </row>
    <row r="221" spans="1:9" ht="15" thickBot="1" x14ac:dyDescent="0.25">
      <c r="A221" s="82">
        <v>24</v>
      </c>
      <c r="B221" s="36"/>
      <c r="C221" s="112"/>
      <c r="D221" s="112"/>
      <c r="E221" s="112"/>
      <c r="F221" s="112"/>
      <c r="G221" s="112"/>
      <c r="H221" s="112"/>
      <c r="I221" s="112"/>
    </row>
    <row r="222" spans="1:9" ht="15" thickBot="1" x14ac:dyDescent="0.25">
      <c r="A222" s="82">
        <v>25</v>
      </c>
      <c r="B222" s="36"/>
      <c r="C222" s="112"/>
      <c r="D222" s="112"/>
      <c r="E222" s="112"/>
      <c r="F222" s="112"/>
      <c r="G222" s="112"/>
      <c r="H222" s="112"/>
      <c r="I222" s="112"/>
    </row>
    <row r="223" spans="1:9" ht="15" thickBot="1" x14ac:dyDescent="0.25">
      <c r="A223" s="82">
        <v>26</v>
      </c>
      <c r="B223" s="36"/>
      <c r="C223" s="112"/>
      <c r="D223" s="112"/>
      <c r="E223" s="112"/>
      <c r="F223" s="112"/>
      <c r="G223" s="112"/>
      <c r="H223" s="112"/>
      <c r="I223" s="112"/>
    </row>
    <row r="224" spans="1:9" ht="15" thickBot="1" x14ac:dyDescent="0.25">
      <c r="A224" s="82">
        <v>27</v>
      </c>
      <c r="B224" s="36"/>
      <c r="C224" s="112"/>
      <c r="D224" s="112"/>
      <c r="E224" s="112"/>
      <c r="F224" s="112"/>
      <c r="G224" s="112"/>
      <c r="H224" s="112"/>
      <c r="I224" s="112"/>
    </row>
    <row r="225" spans="1:9" ht="15" thickBot="1" x14ac:dyDescent="0.25">
      <c r="A225" s="82">
        <v>28</v>
      </c>
      <c r="B225" s="36"/>
      <c r="C225" s="112"/>
      <c r="D225" s="112"/>
      <c r="E225" s="112"/>
      <c r="F225" s="112"/>
      <c r="G225" s="112"/>
      <c r="H225" s="112"/>
      <c r="I225" s="112"/>
    </row>
    <row r="226" spans="1:9" ht="15" thickBot="1" x14ac:dyDescent="0.25">
      <c r="A226" s="82">
        <v>29</v>
      </c>
      <c r="B226" s="36"/>
      <c r="C226" s="112"/>
      <c r="D226" s="112"/>
      <c r="E226" s="112"/>
      <c r="F226" s="112"/>
      <c r="G226" s="112"/>
      <c r="H226" s="112"/>
      <c r="I226" s="112"/>
    </row>
    <row r="227" spans="1:9" ht="15" thickBot="1" x14ac:dyDescent="0.25">
      <c r="A227" s="82">
        <v>30</v>
      </c>
      <c r="B227" s="36"/>
      <c r="C227" s="111"/>
      <c r="D227" s="112"/>
      <c r="E227" s="112"/>
      <c r="F227" s="112"/>
      <c r="G227" s="112"/>
      <c r="H227" s="112"/>
      <c r="I227" s="112"/>
    </row>
    <row r="228" spans="1:9" ht="15" thickBot="1" x14ac:dyDescent="0.25">
      <c r="A228" s="82">
        <v>31</v>
      </c>
      <c r="B228" s="36"/>
      <c r="C228" s="112"/>
      <c r="D228" s="112"/>
      <c r="E228" s="111"/>
      <c r="F228" s="112"/>
      <c r="G228" s="112"/>
      <c r="H228" s="112"/>
      <c r="I228" s="112"/>
    </row>
    <row r="229" spans="1:9" ht="15" thickBot="1" x14ac:dyDescent="0.25">
      <c r="A229" s="82">
        <v>32</v>
      </c>
      <c r="B229" s="36"/>
      <c r="C229" s="112"/>
      <c r="D229" s="112"/>
      <c r="E229" s="112"/>
      <c r="F229" s="112"/>
      <c r="G229" s="112"/>
      <c r="H229" s="112"/>
      <c r="I229" s="112"/>
    </row>
    <row r="230" spans="1:9" ht="15" thickBot="1" x14ac:dyDescent="0.25">
      <c r="A230" s="82">
        <v>33</v>
      </c>
      <c r="B230" s="36"/>
      <c r="C230" s="112"/>
      <c r="D230" s="112"/>
      <c r="E230" s="112"/>
      <c r="F230" s="112"/>
      <c r="G230" s="112"/>
      <c r="H230" s="112"/>
      <c r="I230" s="112"/>
    </row>
    <row r="231" spans="1:9" ht="15" thickBot="1" x14ac:dyDescent="0.25">
      <c r="A231" s="82">
        <v>34</v>
      </c>
      <c r="B231" s="36"/>
      <c r="C231" s="111"/>
      <c r="D231" s="112"/>
      <c r="E231" s="112"/>
      <c r="F231" s="112"/>
      <c r="G231" s="112"/>
      <c r="H231" s="112"/>
      <c r="I231" s="112"/>
    </row>
    <row r="232" spans="1:9" ht="15" thickBot="1" x14ac:dyDescent="0.25">
      <c r="A232" s="82">
        <v>35</v>
      </c>
      <c r="B232" s="36"/>
      <c r="C232" s="112"/>
      <c r="D232" s="112"/>
      <c r="E232" s="112"/>
      <c r="F232" s="112"/>
      <c r="G232" s="112"/>
      <c r="H232" s="112"/>
      <c r="I232" s="112"/>
    </row>
    <row r="233" spans="1:9" ht="15" thickBot="1" x14ac:dyDescent="0.25">
      <c r="A233" s="82">
        <v>36</v>
      </c>
      <c r="B233" s="36"/>
      <c r="C233" s="112"/>
      <c r="D233" s="112"/>
      <c r="E233" s="112"/>
      <c r="F233" s="112"/>
      <c r="G233" s="112"/>
      <c r="H233" s="112"/>
      <c r="I233" s="112"/>
    </row>
    <row r="234" spans="1:9" ht="13.5" thickBot="1" x14ac:dyDescent="0.25">
      <c r="A234" s="82"/>
      <c r="B234" s="36"/>
      <c r="C234" s="16">
        <f>SUM(C198:C233)</f>
        <v>0</v>
      </c>
      <c r="D234" s="16">
        <f>SUM(D198:D233)</f>
        <v>0</v>
      </c>
      <c r="E234" s="16">
        <f>SUM(E198:E233)</f>
        <v>0</v>
      </c>
      <c r="F234" s="16">
        <f>SUM(F198:F233)</f>
        <v>0</v>
      </c>
      <c r="G234" s="119">
        <f>COUNT(C198:E233)</f>
        <v>0</v>
      </c>
      <c r="I234" s="98" t="e">
        <f>SUM(F234/G234)</f>
        <v>#DIV/0!</v>
      </c>
    </row>
    <row r="235" spans="1:9" ht="13.5" thickBot="1" x14ac:dyDescent="0.25">
      <c r="A235" s="117">
        <f>SUM(A196)+7</f>
        <v>46531</v>
      </c>
      <c r="B235" s="118"/>
      <c r="C235" s="118"/>
      <c r="D235" s="118"/>
      <c r="E235" s="118"/>
      <c r="F235" s="118"/>
      <c r="G235" s="118"/>
      <c r="H235" s="118"/>
      <c r="I235" s="118"/>
    </row>
    <row r="236" spans="1:9" ht="13.5" thickBot="1" x14ac:dyDescent="0.25">
      <c r="A236" s="113" t="s">
        <v>3</v>
      </c>
      <c r="B236" s="114" t="s">
        <v>4</v>
      </c>
      <c r="C236" s="113" t="s">
        <v>16</v>
      </c>
      <c r="D236" s="113" t="s">
        <v>17</v>
      </c>
      <c r="E236" s="113" t="s">
        <v>18</v>
      </c>
      <c r="F236" s="113" t="s">
        <v>5</v>
      </c>
      <c r="G236" s="115" t="s">
        <v>64</v>
      </c>
      <c r="H236" s="116" t="s">
        <v>65</v>
      </c>
      <c r="I236" s="113" t="s">
        <v>7</v>
      </c>
    </row>
    <row r="237" spans="1:9" ht="15" thickBot="1" x14ac:dyDescent="0.25">
      <c r="A237" s="82">
        <v>1</v>
      </c>
      <c r="B237" s="36"/>
      <c r="C237" s="111"/>
      <c r="D237" s="111"/>
      <c r="E237" s="112"/>
      <c r="F237" s="112"/>
      <c r="G237" s="112"/>
      <c r="H237" s="112"/>
      <c r="I237" s="112"/>
    </row>
    <row r="238" spans="1:9" ht="15" thickBot="1" x14ac:dyDescent="0.25">
      <c r="A238" s="82">
        <v>2</v>
      </c>
      <c r="B238" s="36"/>
      <c r="C238" s="112"/>
      <c r="D238" s="112"/>
      <c r="E238" s="112"/>
      <c r="F238" s="112"/>
      <c r="G238" s="112"/>
      <c r="H238" s="112"/>
      <c r="I238" s="112"/>
    </row>
    <row r="239" spans="1:9" ht="15" thickBot="1" x14ac:dyDescent="0.25">
      <c r="A239" s="82">
        <v>3</v>
      </c>
      <c r="B239" s="36"/>
      <c r="C239" s="112"/>
      <c r="D239" s="112"/>
      <c r="E239" s="112"/>
      <c r="F239" s="112"/>
      <c r="G239" s="112"/>
      <c r="H239" s="112"/>
      <c r="I239" s="112"/>
    </row>
    <row r="240" spans="1:9" ht="15" thickBot="1" x14ac:dyDescent="0.25">
      <c r="A240" s="82">
        <v>4</v>
      </c>
      <c r="B240" s="36"/>
      <c r="C240" s="112"/>
      <c r="D240" s="112"/>
      <c r="E240" s="112"/>
      <c r="F240" s="112"/>
      <c r="G240" s="112"/>
      <c r="H240" s="112"/>
      <c r="I240" s="112"/>
    </row>
    <row r="241" spans="1:9" ht="15" thickBot="1" x14ac:dyDescent="0.25">
      <c r="A241" s="82">
        <v>5</v>
      </c>
      <c r="B241" s="36"/>
      <c r="C241" s="112"/>
      <c r="D241" s="111"/>
      <c r="E241" s="112"/>
      <c r="F241" s="112"/>
      <c r="G241" s="112"/>
      <c r="H241" s="112"/>
      <c r="I241" s="112"/>
    </row>
    <row r="242" spans="1:9" ht="15" thickBot="1" x14ac:dyDescent="0.25">
      <c r="A242" s="82">
        <v>6</v>
      </c>
      <c r="B242" s="36"/>
      <c r="C242" s="112"/>
      <c r="D242" s="112"/>
      <c r="E242" s="112"/>
      <c r="F242" s="112"/>
      <c r="G242" s="112"/>
      <c r="H242" s="112"/>
      <c r="I242" s="112"/>
    </row>
    <row r="243" spans="1:9" ht="15" thickBot="1" x14ac:dyDescent="0.25">
      <c r="A243" s="82">
        <v>7</v>
      </c>
      <c r="B243" s="36"/>
      <c r="C243" s="112"/>
      <c r="D243" s="112"/>
      <c r="E243" s="112"/>
      <c r="F243" s="112"/>
      <c r="G243" s="112"/>
      <c r="H243" s="112"/>
      <c r="I243" s="112"/>
    </row>
    <row r="244" spans="1:9" ht="15" thickBot="1" x14ac:dyDescent="0.25">
      <c r="A244" s="82">
        <v>8</v>
      </c>
      <c r="B244" s="36"/>
      <c r="C244" s="112"/>
      <c r="D244" s="111"/>
      <c r="E244" s="112"/>
      <c r="F244" s="112"/>
      <c r="G244" s="112"/>
      <c r="H244" s="112"/>
      <c r="I244" s="112"/>
    </row>
    <row r="245" spans="1:9" ht="15" thickBot="1" x14ac:dyDescent="0.25">
      <c r="A245" s="82">
        <v>9</v>
      </c>
      <c r="B245" s="36"/>
      <c r="C245" s="112"/>
      <c r="D245" s="112"/>
      <c r="E245" s="112"/>
      <c r="F245" s="112"/>
      <c r="G245" s="112"/>
      <c r="H245" s="112"/>
      <c r="I245" s="112"/>
    </row>
    <row r="246" spans="1:9" ht="15" thickBot="1" x14ac:dyDescent="0.25">
      <c r="A246" s="82">
        <v>10</v>
      </c>
      <c r="B246" s="36"/>
      <c r="C246" s="112"/>
      <c r="D246" s="112"/>
      <c r="E246" s="112"/>
      <c r="F246" s="112"/>
      <c r="G246" s="112"/>
      <c r="H246" s="112"/>
      <c r="I246" s="112"/>
    </row>
    <row r="247" spans="1:9" ht="15" thickBot="1" x14ac:dyDescent="0.25">
      <c r="A247" s="82">
        <v>11</v>
      </c>
      <c r="B247" s="36"/>
      <c r="C247" s="112"/>
      <c r="D247" s="112"/>
      <c r="E247" s="112"/>
      <c r="F247" s="112"/>
      <c r="G247" s="112"/>
      <c r="H247" s="112"/>
      <c r="I247" s="112"/>
    </row>
    <row r="248" spans="1:9" ht="15" thickBot="1" x14ac:dyDescent="0.25">
      <c r="A248" s="82">
        <v>12</v>
      </c>
      <c r="B248" s="36"/>
      <c r="C248" s="112"/>
      <c r="D248" s="111"/>
      <c r="E248" s="112"/>
      <c r="F248" s="112"/>
      <c r="G248" s="112"/>
      <c r="H248" s="112"/>
      <c r="I248" s="112"/>
    </row>
    <row r="249" spans="1:9" ht="15" thickBot="1" x14ac:dyDescent="0.25">
      <c r="A249" s="82">
        <v>13</v>
      </c>
      <c r="B249" s="36"/>
      <c r="C249" s="112"/>
      <c r="D249" s="111"/>
      <c r="E249" s="111"/>
      <c r="F249" s="112"/>
      <c r="G249" s="112"/>
      <c r="H249" s="112"/>
      <c r="I249" s="112"/>
    </row>
    <row r="250" spans="1:9" ht="15" thickBot="1" x14ac:dyDescent="0.25">
      <c r="A250" s="82">
        <v>14</v>
      </c>
      <c r="B250" s="36"/>
      <c r="C250" s="111"/>
      <c r="D250" s="112"/>
      <c r="E250" s="112"/>
      <c r="F250" s="112"/>
      <c r="G250" s="112"/>
      <c r="H250" s="112"/>
      <c r="I250" s="112"/>
    </row>
    <row r="251" spans="1:9" ht="15" thickBot="1" x14ac:dyDescent="0.25">
      <c r="A251" s="82">
        <v>15</v>
      </c>
      <c r="B251" s="36"/>
      <c r="C251" s="112"/>
      <c r="D251" s="112"/>
      <c r="E251" s="112"/>
      <c r="F251" s="112"/>
      <c r="G251" s="112"/>
      <c r="H251" s="112"/>
      <c r="I251" s="112"/>
    </row>
    <row r="252" spans="1:9" ht="15" thickBot="1" x14ac:dyDescent="0.25">
      <c r="A252" s="82">
        <v>16</v>
      </c>
      <c r="B252" s="36"/>
      <c r="C252" s="112"/>
      <c r="D252" s="112"/>
      <c r="E252" s="112"/>
      <c r="F252" s="112"/>
      <c r="G252" s="112"/>
      <c r="H252" s="112"/>
      <c r="I252" s="112"/>
    </row>
    <row r="253" spans="1:9" ht="15" thickBot="1" x14ac:dyDescent="0.25">
      <c r="A253" s="82">
        <v>17</v>
      </c>
      <c r="B253" s="36"/>
      <c r="C253" s="112"/>
      <c r="D253" s="112"/>
      <c r="E253" s="112"/>
      <c r="F253" s="112"/>
      <c r="G253" s="112"/>
      <c r="H253" s="112"/>
      <c r="I253" s="112"/>
    </row>
    <row r="254" spans="1:9" ht="15" thickBot="1" x14ac:dyDescent="0.25">
      <c r="A254" s="82">
        <v>18</v>
      </c>
      <c r="B254" s="36"/>
      <c r="C254" s="112"/>
      <c r="D254" s="112"/>
      <c r="E254" s="112"/>
      <c r="F254" s="112"/>
      <c r="G254" s="112"/>
      <c r="H254" s="112"/>
      <c r="I254" s="112"/>
    </row>
    <row r="255" spans="1:9" ht="15" thickBot="1" x14ac:dyDescent="0.25">
      <c r="A255" s="82">
        <v>19</v>
      </c>
      <c r="B255" s="36"/>
      <c r="C255" s="112"/>
      <c r="D255" s="112"/>
      <c r="E255" s="112"/>
      <c r="F255" s="112"/>
      <c r="G255" s="112"/>
      <c r="H255" s="112"/>
      <c r="I255" s="112"/>
    </row>
    <row r="256" spans="1:9" ht="15" thickBot="1" x14ac:dyDescent="0.25">
      <c r="A256" s="82">
        <v>20</v>
      </c>
      <c r="B256" s="36"/>
      <c r="C256" s="111"/>
      <c r="D256" s="112"/>
      <c r="E256" s="112"/>
      <c r="F256" s="112"/>
      <c r="G256" s="112"/>
      <c r="H256" s="112"/>
      <c r="I256" s="112"/>
    </row>
    <row r="257" spans="1:9" ht="15" thickBot="1" x14ac:dyDescent="0.25">
      <c r="A257" s="82">
        <v>21</v>
      </c>
      <c r="B257" s="36"/>
      <c r="C257" s="112"/>
      <c r="D257" s="112"/>
      <c r="E257" s="112"/>
      <c r="F257" s="112"/>
      <c r="G257" s="112"/>
      <c r="H257" s="112"/>
      <c r="I257" s="112"/>
    </row>
    <row r="258" spans="1:9" ht="15" thickBot="1" x14ac:dyDescent="0.25">
      <c r="A258" s="82">
        <v>22</v>
      </c>
      <c r="B258" s="36"/>
      <c r="C258" s="112"/>
      <c r="D258" s="112"/>
      <c r="E258" s="112"/>
      <c r="F258" s="112"/>
      <c r="G258" s="112"/>
      <c r="H258" s="112"/>
      <c r="I258" s="112"/>
    </row>
    <row r="259" spans="1:9" ht="15" thickBot="1" x14ac:dyDescent="0.25">
      <c r="A259" s="82">
        <v>23</v>
      </c>
      <c r="B259" s="36"/>
      <c r="C259" s="112"/>
      <c r="D259" s="112"/>
      <c r="E259" s="112"/>
      <c r="F259" s="112"/>
      <c r="G259" s="112"/>
      <c r="H259" s="112"/>
      <c r="I259" s="112"/>
    </row>
    <row r="260" spans="1:9" ht="15" thickBot="1" x14ac:dyDescent="0.25">
      <c r="A260" s="82">
        <v>24</v>
      </c>
      <c r="B260" s="36"/>
      <c r="C260" s="112"/>
      <c r="D260" s="112"/>
      <c r="E260" s="112"/>
      <c r="F260" s="112"/>
      <c r="G260" s="112"/>
      <c r="H260" s="112"/>
      <c r="I260" s="112"/>
    </row>
    <row r="261" spans="1:9" ht="15" thickBot="1" x14ac:dyDescent="0.25">
      <c r="A261" s="82">
        <v>25</v>
      </c>
      <c r="B261" s="36"/>
      <c r="C261" s="112"/>
      <c r="D261" s="112"/>
      <c r="E261" s="112"/>
      <c r="F261" s="112"/>
      <c r="G261" s="112"/>
      <c r="H261" s="112"/>
      <c r="I261" s="112"/>
    </row>
    <row r="262" spans="1:9" ht="15" thickBot="1" x14ac:dyDescent="0.25">
      <c r="A262" s="82">
        <v>26</v>
      </c>
      <c r="B262" s="36"/>
      <c r="C262" s="112"/>
      <c r="D262" s="112"/>
      <c r="E262" s="112"/>
      <c r="F262" s="112"/>
      <c r="G262" s="112"/>
      <c r="H262" s="112"/>
      <c r="I262" s="112"/>
    </row>
    <row r="263" spans="1:9" ht="15" thickBot="1" x14ac:dyDescent="0.25">
      <c r="A263" s="82">
        <v>27</v>
      </c>
      <c r="B263" s="36"/>
      <c r="C263" s="112"/>
      <c r="D263" s="112"/>
      <c r="E263" s="112"/>
      <c r="F263" s="112"/>
      <c r="G263" s="112"/>
      <c r="H263" s="112"/>
      <c r="I263" s="112"/>
    </row>
    <row r="264" spans="1:9" ht="15" thickBot="1" x14ac:dyDescent="0.25">
      <c r="A264" s="82">
        <v>28</v>
      </c>
      <c r="B264" s="36"/>
      <c r="C264" s="112"/>
      <c r="D264" s="112"/>
      <c r="E264" s="112"/>
      <c r="F264" s="112"/>
      <c r="G264" s="112"/>
      <c r="H264" s="112"/>
      <c r="I264" s="112"/>
    </row>
    <row r="265" spans="1:9" ht="15" thickBot="1" x14ac:dyDescent="0.25">
      <c r="A265" s="82">
        <v>29</v>
      </c>
      <c r="B265" s="36"/>
      <c r="C265" s="112"/>
      <c r="D265" s="112"/>
      <c r="E265" s="112"/>
      <c r="F265" s="112"/>
      <c r="G265" s="112"/>
      <c r="H265" s="112"/>
      <c r="I265" s="112"/>
    </row>
    <row r="266" spans="1:9" ht="15" thickBot="1" x14ac:dyDescent="0.25">
      <c r="A266" s="82">
        <v>30</v>
      </c>
      <c r="B266" s="36"/>
      <c r="C266" s="111"/>
      <c r="D266" s="112"/>
      <c r="E266" s="112"/>
      <c r="F266" s="112"/>
      <c r="G266" s="112"/>
      <c r="H266" s="112"/>
      <c r="I266" s="112"/>
    </row>
    <row r="267" spans="1:9" ht="15" thickBot="1" x14ac:dyDescent="0.25">
      <c r="A267" s="82">
        <v>31</v>
      </c>
      <c r="B267" s="36"/>
      <c r="C267" s="112"/>
      <c r="D267" s="112"/>
      <c r="E267" s="111"/>
      <c r="F267" s="112"/>
      <c r="G267" s="112"/>
      <c r="H267" s="112"/>
      <c r="I267" s="112"/>
    </row>
    <row r="268" spans="1:9" ht="15" thickBot="1" x14ac:dyDescent="0.25">
      <c r="A268" s="82">
        <v>32</v>
      </c>
      <c r="B268" s="36"/>
      <c r="C268" s="112"/>
      <c r="D268" s="112"/>
      <c r="E268" s="112"/>
      <c r="F268" s="112"/>
      <c r="G268" s="112"/>
      <c r="H268" s="112"/>
      <c r="I268" s="112"/>
    </row>
    <row r="269" spans="1:9" ht="15" thickBot="1" x14ac:dyDescent="0.25">
      <c r="A269" s="82">
        <v>33</v>
      </c>
      <c r="B269" s="36"/>
      <c r="C269" s="112"/>
      <c r="D269" s="112"/>
      <c r="E269" s="112"/>
      <c r="F269" s="112"/>
      <c r="G269" s="112"/>
      <c r="H269" s="112"/>
      <c r="I269" s="112"/>
    </row>
    <row r="270" spans="1:9" ht="15" thickBot="1" x14ac:dyDescent="0.25">
      <c r="A270" s="82">
        <v>34</v>
      </c>
      <c r="B270" s="36"/>
      <c r="C270" s="111"/>
      <c r="D270" s="112"/>
      <c r="E270" s="112"/>
      <c r="F270" s="112"/>
      <c r="G270" s="112"/>
      <c r="H270" s="112"/>
      <c r="I270" s="112"/>
    </row>
    <row r="271" spans="1:9" ht="15" thickBot="1" x14ac:dyDescent="0.25">
      <c r="A271" s="82">
        <v>35</v>
      </c>
      <c r="B271" s="36"/>
      <c r="C271" s="112"/>
      <c r="D271" s="112"/>
      <c r="E271" s="112"/>
      <c r="F271" s="112"/>
      <c r="G271" s="112"/>
      <c r="H271" s="112"/>
      <c r="I271" s="112"/>
    </row>
    <row r="272" spans="1:9" ht="15" thickBot="1" x14ac:dyDescent="0.25">
      <c r="A272" s="82">
        <v>36</v>
      </c>
      <c r="B272" s="36"/>
      <c r="C272" s="112"/>
      <c r="D272" s="112"/>
      <c r="E272" s="112"/>
      <c r="F272" s="112"/>
      <c r="G272" s="112"/>
      <c r="H272" s="112"/>
      <c r="I272" s="112"/>
    </row>
    <row r="273" spans="1:9" ht="13.5" thickBot="1" x14ac:dyDescent="0.25">
      <c r="A273" s="82"/>
      <c r="B273" s="36"/>
      <c r="C273" s="16">
        <f>SUM(C237:C272)</f>
        <v>0</v>
      </c>
      <c r="D273" s="16">
        <f>SUM(D237:D272)</f>
        <v>0</v>
      </c>
      <c r="E273" s="16">
        <f>SUM(E237:E272)</f>
        <v>0</v>
      </c>
      <c r="F273" s="16">
        <f>SUM(F237:F272)</f>
        <v>0</v>
      </c>
      <c r="G273" s="119">
        <f>COUNT(C237:E272)</f>
        <v>0</v>
      </c>
      <c r="I273" s="98" t="e">
        <f>SUM(F273/G273)</f>
        <v>#DIV/0!</v>
      </c>
    </row>
    <row r="274" spans="1:9" ht="13.5" thickBot="1" x14ac:dyDescent="0.25">
      <c r="A274" s="117">
        <f>SUM(A235)+7</f>
        <v>46538</v>
      </c>
      <c r="B274" s="118"/>
      <c r="C274" s="118"/>
      <c r="D274" s="118"/>
      <c r="E274" s="118"/>
      <c r="F274" s="118"/>
      <c r="G274" s="118"/>
      <c r="H274" s="118"/>
      <c r="I274" s="118"/>
    </row>
    <row r="275" spans="1:9" ht="13.5" thickBot="1" x14ac:dyDescent="0.25">
      <c r="A275" s="113" t="s">
        <v>3</v>
      </c>
      <c r="B275" s="114" t="s">
        <v>4</v>
      </c>
      <c r="C275" s="113" t="s">
        <v>16</v>
      </c>
      <c r="D275" s="113" t="s">
        <v>17</v>
      </c>
      <c r="E275" s="113" t="s">
        <v>18</v>
      </c>
      <c r="F275" s="113" t="s">
        <v>5</v>
      </c>
      <c r="G275" s="115" t="s">
        <v>64</v>
      </c>
      <c r="H275" s="116" t="s">
        <v>65</v>
      </c>
      <c r="I275" s="113" t="s">
        <v>7</v>
      </c>
    </row>
    <row r="276" spans="1:9" ht="15" thickBot="1" x14ac:dyDescent="0.25">
      <c r="A276" s="82">
        <v>1</v>
      </c>
      <c r="B276" s="36"/>
      <c r="C276" s="111"/>
      <c r="D276" s="111"/>
      <c r="E276" s="112"/>
      <c r="F276" s="112"/>
      <c r="G276" s="112"/>
      <c r="H276" s="112"/>
      <c r="I276" s="112"/>
    </row>
    <row r="277" spans="1:9" ht="15" thickBot="1" x14ac:dyDescent="0.25">
      <c r="A277" s="82">
        <v>2</v>
      </c>
      <c r="B277" s="36"/>
      <c r="C277" s="112"/>
      <c r="D277" s="112"/>
      <c r="E277" s="112"/>
      <c r="F277" s="112"/>
      <c r="G277" s="112"/>
      <c r="H277" s="112"/>
      <c r="I277" s="112"/>
    </row>
    <row r="278" spans="1:9" ht="15" thickBot="1" x14ac:dyDescent="0.25">
      <c r="A278" s="82">
        <v>3</v>
      </c>
      <c r="B278" s="36"/>
      <c r="C278" s="112"/>
      <c r="D278" s="112"/>
      <c r="E278" s="112"/>
      <c r="F278" s="112"/>
      <c r="G278" s="112"/>
      <c r="H278" s="112"/>
      <c r="I278" s="112"/>
    </row>
    <row r="279" spans="1:9" ht="15" thickBot="1" x14ac:dyDescent="0.25">
      <c r="A279" s="82">
        <v>4</v>
      </c>
      <c r="B279" s="36"/>
      <c r="C279" s="112"/>
      <c r="D279" s="112"/>
      <c r="E279" s="112"/>
      <c r="F279" s="112"/>
      <c r="G279" s="112"/>
      <c r="H279" s="112"/>
      <c r="I279" s="112"/>
    </row>
    <row r="280" spans="1:9" ht="15" thickBot="1" x14ac:dyDescent="0.25">
      <c r="A280" s="82">
        <v>5</v>
      </c>
      <c r="B280" s="36"/>
      <c r="C280" s="112"/>
      <c r="D280" s="111"/>
      <c r="E280" s="112"/>
      <c r="F280" s="112"/>
      <c r="G280" s="112"/>
      <c r="H280" s="112"/>
      <c r="I280" s="112"/>
    </row>
    <row r="281" spans="1:9" ht="15" thickBot="1" x14ac:dyDescent="0.25">
      <c r="A281" s="82">
        <v>6</v>
      </c>
      <c r="B281" s="36"/>
      <c r="C281" s="112"/>
      <c r="D281" s="112"/>
      <c r="E281" s="112"/>
      <c r="F281" s="112"/>
      <c r="G281" s="112"/>
      <c r="H281" s="112"/>
      <c r="I281" s="112"/>
    </row>
    <row r="282" spans="1:9" ht="15" thickBot="1" x14ac:dyDescent="0.25">
      <c r="A282" s="82">
        <v>7</v>
      </c>
      <c r="B282" s="36"/>
      <c r="C282" s="112"/>
      <c r="D282" s="112"/>
      <c r="E282" s="112"/>
      <c r="F282" s="112"/>
      <c r="G282" s="112"/>
      <c r="H282" s="112"/>
      <c r="I282" s="112"/>
    </row>
    <row r="283" spans="1:9" ht="15" thickBot="1" x14ac:dyDescent="0.25">
      <c r="A283" s="82">
        <v>8</v>
      </c>
      <c r="B283" s="36"/>
      <c r="C283" s="112"/>
      <c r="D283" s="111"/>
      <c r="E283" s="112"/>
      <c r="F283" s="112"/>
      <c r="G283" s="112"/>
      <c r="H283" s="112"/>
      <c r="I283" s="112"/>
    </row>
    <row r="284" spans="1:9" ht="15" thickBot="1" x14ac:dyDescent="0.25">
      <c r="A284" s="82">
        <v>9</v>
      </c>
      <c r="B284" s="36"/>
      <c r="C284" s="112"/>
      <c r="D284" s="112"/>
      <c r="E284" s="112"/>
      <c r="F284" s="112"/>
      <c r="G284" s="112"/>
      <c r="H284" s="112"/>
      <c r="I284" s="112"/>
    </row>
    <row r="285" spans="1:9" ht="15" thickBot="1" x14ac:dyDescent="0.25">
      <c r="A285" s="82">
        <v>10</v>
      </c>
      <c r="B285" s="36"/>
      <c r="C285" s="112"/>
      <c r="D285" s="112"/>
      <c r="E285" s="112"/>
      <c r="F285" s="112"/>
      <c r="G285" s="112"/>
      <c r="H285" s="112"/>
      <c r="I285" s="112"/>
    </row>
    <row r="286" spans="1:9" ht="15" thickBot="1" x14ac:dyDescent="0.25">
      <c r="A286" s="82">
        <v>11</v>
      </c>
      <c r="B286" s="36"/>
      <c r="C286" s="112"/>
      <c r="D286" s="112"/>
      <c r="E286" s="112"/>
      <c r="F286" s="112"/>
      <c r="G286" s="112"/>
      <c r="H286" s="112"/>
      <c r="I286" s="112"/>
    </row>
    <row r="287" spans="1:9" ht="15" thickBot="1" x14ac:dyDescent="0.25">
      <c r="A287" s="82">
        <v>12</v>
      </c>
      <c r="B287" s="36"/>
      <c r="C287" s="112"/>
      <c r="D287" s="111"/>
      <c r="E287" s="112"/>
      <c r="F287" s="112"/>
      <c r="G287" s="112"/>
      <c r="H287" s="112"/>
      <c r="I287" s="112"/>
    </row>
    <row r="288" spans="1:9" ht="15" thickBot="1" x14ac:dyDescent="0.25">
      <c r="A288" s="82">
        <v>13</v>
      </c>
      <c r="B288" s="36"/>
      <c r="C288" s="112"/>
      <c r="D288" s="111"/>
      <c r="E288" s="111"/>
      <c r="F288" s="112"/>
      <c r="G288" s="112"/>
      <c r="H288" s="112"/>
      <c r="I288" s="112"/>
    </row>
    <row r="289" spans="1:9" ht="15" thickBot="1" x14ac:dyDescent="0.25">
      <c r="A289" s="82">
        <v>14</v>
      </c>
      <c r="B289" s="36"/>
      <c r="C289" s="111"/>
      <c r="D289" s="112"/>
      <c r="E289" s="112"/>
      <c r="F289" s="112"/>
      <c r="G289" s="112"/>
      <c r="H289" s="112"/>
      <c r="I289" s="112"/>
    </row>
    <row r="290" spans="1:9" ht="15" thickBot="1" x14ac:dyDescent="0.25">
      <c r="A290" s="82">
        <v>15</v>
      </c>
      <c r="B290" s="36"/>
      <c r="C290" s="112"/>
      <c r="D290" s="112"/>
      <c r="E290" s="112"/>
      <c r="F290" s="112"/>
      <c r="G290" s="112"/>
      <c r="H290" s="112"/>
      <c r="I290" s="112"/>
    </row>
    <row r="291" spans="1:9" ht="15" thickBot="1" x14ac:dyDescent="0.25">
      <c r="A291" s="82">
        <v>16</v>
      </c>
      <c r="B291" s="36"/>
      <c r="C291" s="112"/>
      <c r="D291" s="112"/>
      <c r="E291" s="112"/>
      <c r="F291" s="112"/>
      <c r="G291" s="112"/>
      <c r="H291" s="112"/>
      <c r="I291" s="112"/>
    </row>
    <row r="292" spans="1:9" ht="15" thickBot="1" x14ac:dyDescent="0.25">
      <c r="A292" s="82">
        <v>17</v>
      </c>
      <c r="B292" s="36"/>
      <c r="C292" s="112"/>
      <c r="D292" s="112"/>
      <c r="E292" s="112"/>
      <c r="F292" s="112"/>
      <c r="G292" s="112"/>
      <c r="H292" s="112"/>
      <c r="I292" s="112"/>
    </row>
    <row r="293" spans="1:9" ht="15" thickBot="1" x14ac:dyDescent="0.25">
      <c r="A293" s="82">
        <v>18</v>
      </c>
      <c r="B293" s="36"/>
      <c r="C293" s="112"/>
      <c r="D293" s="112"/>
      <c r="E293" s="112"/>
      <c r="F293" s="112"/>
      <c r="G293" s="112"/>
      <c r="H293" s="112"/>
      <c r="I293" s="112"/>
    </row>
    <row r="294" spans="1:9" ht="15" thickBot="1" x14ac:dyDescent="0.25">
      <c r="A294" s="82">
        <v>19</v>
      </c>
      <c r="B294" s="36"/>
      <c r="C294" s="112"/>
      <c r="D294" s="112"/>
      <c r="E294" s="112"/>
      <c r="F294" s="112"/>
      <c r="G294" s="112"/>
      <c r="H294" s="112"/>
      <c r="I294" s="112"/>
    </row>
    <row r="295" spans="1:9" ht="15" thickBot="1" x14ac:dyDescent="0.25">
      <c r="A295" s="82">
        <v>20</v>
      </c>
      <c r="B295" s="36"/>
      <c r="C295" s="111"/>
      <c r="D295" s="112"/>
      <c r="E295" s="112"/>
      <c r="F295" s="112"/>
      <c r="G295" s="112"/>
      <c r="H295" s="112"/>
      <c r="I295" s="112"/>
    </row>
    <row r="296" spans="1:9" ht="15" thickBot="1" x14ac:dyDescent="0.25">
      <c r="A296" s="82">
        <v>21</v>
      </c>
      <c r="B296" s="36"/>
      <c r="C296" s="112"/>
      <c r="D296" s="112"/>
      <c r="E296" s="112"/>
      <c r="F296" s="112"/>
      <c r="G296" s="112"/>
      <c r="H296" s="112"/>
      <c r="I296" s="112"/>
    </row>
    <row r="297" spans="1:9" ht="15" thickBot="1" x14ac:dyDescent="0.25">
      <c r="A297" s="82">
        <v>22</v>
      </c>
      <c r="B297" s="36"/>
      <c r="C297" s="112"/>
      <c r="D297" s="112"/>
      <c r="E297" s="112"/>
      <c r="F297" s="112"/>
      <c r="G297" s="112"/>
      <c r="H297" s="112"/>
      <c r="I297" s="112"/>
    </row>
    <row r="298" spans="1:9" ht="15" thickBot="1" x14ac:dyDescent="0.25">
      <c r="A298" s="82">
        <v>23</v>
      </c>
      <c r="B298" s="36"/>
      <c r="C298" s="112"/>
      <c r="D298" s="112"/>
      <c r="E298" s="112"/>
      <c r="F298" s="112"/>
      <c r="G298" s="112"/>
      <c r="H298" s="112"/>
      <c r="I298" s="112"/>
    </row>
    <row r="299" spans="1:9" ht="15" thickBot="1" x14ac:dyDescent="0.25">
      <c r="A299" s="82">
        <v>24</v>
      </c>
      <c r="B299" s="36"/>
      <c r="C299" s="112"/>
      <c r="D299" s="112"/>
      <c r="E299" s="112"/>
      <c r="F299" s="112"/>
      <c r="G299" s="112"/>
      <c r="H299" s="112"/>
      <c r="I299" s="112"/>
    </row>
    <row r="300" spans="1:9" ht="15" thickBot="1" x14ac:dyDescent="0.25">
      <c r="A300" s="82">
        <v>25</v>
      </c>
      <c r="B300" s="36"/>
      <c r="C300" s="112"/>
      <c r="D300" s="112"/>
      <c r="E300" s="112"/>
      <c r="F300" s="112"/>
      <c r="G300" s="112"/>
      <c r="H300" s="112"/>
      <c r="I300" s="112"/>
    </row>
    <row r="301" spans="1:9" ht="15" thickBot="1" x14ac:dyDescent="0.25">
      <c r="A301" s="82">
        <v>26</v>
      </c>
      <c r="B301" s="36"/>
      <c r="C301" s="112"/>
      <c r="D301" s="112"/>
      <c r="E301" s="112"/>
      <c r="F301" s="112"/>
      <c r="G301" s="112"/>
      <c r="H301" s="112"/>
      <c r="I301" s="112"/>
    </row>
    <row r="302" spans="1:9" ht="15" thickBot="1" x14ac:dyDescent="0.25">
      <c r="A302" s="82">
        <v>27</v>
      </c>
      <c r="B302" s="36"/>
      <c r="C302" s="112"/>
      <c r="D302" s="112"/>
      <c r="E302" s="112"/>
      <c r="F302" s="112"/>
      <c r="G302" s="112"/>
      <c r="H302" s="112"/>
      <c r="I302" s="112"/>
    </row>
    <row r="303" spans="1:9" ht="15" thickBot="1" x14ac:dyDescent="0.25">
      <c r="A303" s="82">
        <v>28</v>
      </c>
      <c r="B303" s="36"/>
      <c r="C303" s="112"/>
      <c r="D303" s="112"/>
      <c r="E303" s="112"/>
      <c r="F303" s="112"/>
      <c r="G303" s="112"/>
      <c r="H303" s="112"/>
      <c r="I303" s="112"/>
    </row>
    <row r="304" spans="1:9" ht="15" thickBot="1" x14ac:dyDescent="0.25">
      <c r="A304" s="82">
        <v>29</v>
      </c>
      <c r="B304" s="36"/>
      <c r="C304" s="112"/>
      <c r="D304" s="112"/>
      <c r="E304" s="112"/>
      <c r="F304" s="112"/>
      <c r="G304" s="112"/>
      <c r="H304" s="112"/>
      <c r="I304" s="112"/>
    </row>
    <row r="305" spans="1:9" ht="15" thickBot="1" x14ac:dyDescent="0.25">
      <c r="A305" s="82">
        <v>30</v>
      </c>
      <c r="B305" s="36"/>
      <c r="C305" s="111"/>
      <c r="D305" s="112"/>
      <c r="E305" s="112"/>
      <c r="F305" s="112"/>
      <c r="G305" s="112"/>
      <c r="H305" s="112"/>
      <c r="I305" s="112"/>
    </row>
    <row r="306" spans="1:9" ht="15" thickBot="1" x14ac:dyDescent="0.25">
      <c r="A306" s="82">
        <v>31</v>
      </c>
      <c r="B306" s="36"/>
      <c r="C306" s="112"/>
      <c r="D306" s="112"/>
      <c r="E306" s="111"/>
      <c r="F306" s="112"/>
      <c r="G306" s="112"/>
      <c r="H306" s="112"/>
      <c r="I306" s="112"/>
    </row>
    <row r="307" spans="1:9" ht="15" thickBot="1" x14ac:dyDescent="0.25">
      <c r="A307" s="82">
        <v>32</v>
      </c>
      <c r="B307" s="36"/>
      <c r="C307" s="112"/>
      <c r="D307" s="112"/>
      <c r="E307" s="112"/>
      <c r="F307" s="112"/>
      <c r="G307" s="112"/>
      <c r="H307" s="112"/>
      <c r="I307" s="112"/>
    </row>
    <row r="308" spans="1:9" ht="15" thickBot="1" x14ac:dyDescent="0.25">
      <c r="A308" s="82">
        <v>33</v>
      </c>
      <c r="B308" s="36"/>
      <c r="C308" s="112"/>
      <c r="D308" s="112"/>
      <c r="E308" s="112"/>
      <c r="F308" s="112"/>
      <c r="G308" s="112"/>
      <c r="H308" s="112"/>
      <c r="I308" s="112"/>
    </row>
    <row r="309" spans="1:9" ht="15" thickBot="1" x14ac:dyDescent="0.25">
      <c r="A309" s="82">
        <v>34</v>
      </c>
      <c r="B309" s="36"/>
      <c r="C309" s="111"/>
      <c r="D309" s="112"/>
      <c r="E309" s="112"/>
      <c r="F309" s="112"/>
      <c r="G309" s="112"/>
      <c r="H309" s="112"/>
      <c r="I309" s="112"/>
    </row>
    <row r="310" spans="1:9" ht="15" thickBot="1" x14ac:dyDescent="0.25">
      <c r="A310" s="82">
        <v>35</v>
      </c>
      <c r="B310" s="36"/>
      <c r="C310" s="112"/>
      <c r="D310" s="112"/>
      <c r="E310" s="112"/>
      <c r="F310" s="112"/>
      <c r="G310" s="112"/>
      <c r="H310" s="112"/>
      <c r="I310" s="112"/>
    </row>
    <row r="311" spans="1:9" ht="15" thickBot="1" x14ac:dyDescent="0.25">
      <c r="A311" s="82">
        <v>36</v>
      </c>
      <c r="B311" s="36"/>
      <c r="C311" s="112"/>
      <c r="D311" s="112"/>
      <c r="E311" s="112"/>
      <c r="F311" s="112"/>
      <c r="G311" s="112"/>
      <c r="H311" s="112"/>
      <c r="I311" s="112"/>
    </row>
    <row r="312" spans="1:9" ht="13.5" thickBot="1" x14ac:dyDescent="0.25">
      <c r="A312" s="82"/>
      <c r="B312" s="36"/>
      <c r="C312" s="16">
        <f>SUM(C276:C311)</f>
        <v>0</v>
      </c>
      <c r="D312" s="16">
        <f>SUM(D276:D311)</f>
        <v>0</v>
      </c>
      <c r="E312" s="16">
        <f>SUM(E276:E311)</f>
        <v>0</v>
      </c>
      <c r="F312" s="16">
        <f>SUM(F276:F311)</f>
        <v>0</v>
      </c>
      <c r="G312" s="119">
        <f>COUNT(C276:E311)</f>
        <v>0</v>
      </c>
      <c r="I312" s="98" t="e">
        <f>SUM(F312/G312)</f>
        <v>#DIV/0!</v>
      </c>
    </row>
    <row r="313" spans="1:9" ht="13.5" thickBot="1" x14ac:dyDescent="0.25">
      <c r="A313" s="117">
        <f>SUM(A274)+7</f>
        <v>46545</v>
      </c>
      <c r="B313" s="118"/>
      <c r="C313" s="118"/>
      <c r="D313" s="118"/>
      <c r="E313" s="118"/>
      <c r="F313" s="118"/>
      <c r="G313" s="118"/>
      <c r="H313" s="118"/>
      <c r="I313" s="118"/>
    </row>
    <row r="314" spans="1:9" ht="13.5" thickBot="1" x14ac:dyDescent="0.25">
      <c r="A314" s="113" t="s">
        <v>3</v>
      </c>
      <c r="B314" s="114" t="s">
        <v>4</v>
      </c>
      <c r="C314" s="113" t="s">
        <v>16</v>
      </c>
      <c r="D314" s="113" t="s">
        <v>17</v>
      </c>
      <c r="E314" s="113" t="s">
        <v>18</v>
      </c>
      <c r="F314" s="113" t="s">
        <v>5</v>
      </c>
      <c r="G314" s="115" t="s">
        <v>64</v>
      </c>
      <c r="H314" s="116" t="s">
        <v>65</v>
      </c>
      <c r="I314" s="113" t="s">
        <v>7</v>
      </c>
    </row>
    <row r="315" spans="1:9" ht="15" thickBot="1" x14ac:dyDescent="0.25">
      <c r="A315" s="82">
        <v>1</v>
      </c>
      <c r="B315" s="36"/>
      <c r="C315" s="111"/>
      <c r="D315" s="111"/>
      <c r="E315" s="112"/>
      <c r="F315" s="112"/>
      <c r="G315" s="112"/>
      <c r="H315" s="112"/>
      <c r="I315" s="112"/>
    </row>
    <row r="316" spans="1:9" ht="15" thickBot="1" x14ac:dyDescent="0.25">
      <c r="A316" s="82">
        <v>2</v>
      </c>
      <c r="B316" s="36"/>
      <c r="C316" s="112"/>
      <c r="D316" s="112"/>
      <c r="E316" s="112"/>
      <c r="F316" s="112"/>
      <c r="G316" s="112"/>
      <c r="H316" s="112"/>
      <c r="I316" s="112"/>
    </row>
    <row r="317" spans="1:9" ht="15" thickBot="1" x14ac:dyDescent="0.25">
      <c r="A317" s="82">
        <v>3</v>
      </c>
      <c r="B317" s="36"/>
      <c r="C317" s="112"/>
      <c r="D317" s="112"/>
      <c r="E317" s="112"/>
      <c r="F317" s="112"/>
      <c r="G317" s="112"/>
      <c r="H317" s="112"/>
      <c r="I317" s="112"/>
    </row>
    <row r="318" spans="1:9" ht="15" thickBot="1" x14ac:dyDescent="0.25">
      <c r="A318" s="82">
        <v>4</v>
      </c>
      <c r="B318" s="36"/>
      <c r="C318" s="112"/>
      <c r="D318" s="112"/>
      <c r="E318" s="112"/>
      <c r="F318" s="112"/>
      <c r="G318" s="112"/>
      <c r="H318" s="112"/>
      <c r="I318" s="112"/>
    </row>
    <row r="319" spans="1:9" ht="15" thickBot="1" x14ac:dyDescent="0.25">
      <c r="A319" s="82">
        <v>5</v>
      </c>
      <c r="B319" s="36"/>
      <c r="C319" s="112"/>
      <c r="D319" s="111"/>
      <c r="E319" s="112"/>
      <c r="F319" s="112"/>
      <c r="G319" s="112"/>
      <c r="H319" s="112"/>
      <c r="I319" s="112"/>
    </row>
    <row r="320" spans="1:9" ht="15" thickBot="1" x14ac:dyDescent="0.25">
      <c r="A320" s="82">
        <v>6</v>
      </c>
      <c r="B320" s="36"/>
      <c r="C320" s="112"/>
      <c r="D320" s="112"/>
      <c r="E320" s="112"/>
      <c r="F320" s="112"/>
      <c r="G320" s="112"/>
      <c r="H320" s="112"/>
      <c r="I320" s="112"/>
    </row>
    <row r="321" spans="1:9" ht="15" thickBot="1" x14ac:dyDescent="0.25">
      <c r="A321" s="82">
        <v>7</v>
      </c>
      <c r="B321" s="36"/>
      <c r="C321" s="112"/>
      <c r="D321" s="112"/>
      <c r="E321" s="112"/>
      <c r="F321" s="112"/>
      <c r="G321" s="112"/>
      <c r="H321" s="112"/>
      <c r="I321" s="112"/>
    </row>
    <row r="322" spans="1:9" ht="15" thickBot="1" x14ac:dyDescent="0.25">
      <c r="A322" s="82">
        <v>8</v>
      </c>
      <c r="B322" s="36"/>
      <c r="C322" s="112"/>
      <c r="D322" s="111"/>
      <c r="E322" s="112"/>
      <c r="F322" s="112"/>
      <c r="G322" s="112"/>
      <c r="H322" s="112"/>
      <c r="I322" s="112"/>
    </row>
    <row r="323" spans="1:9" ht="15" thickBot="1" x14ac:dyDescent="0.25">
      <c r="A323" s="82">
        <v>9</v>
      </c>
      <c r="B323" s="36"/>
      <c r="C323" s="112"/>
      <c r="D323" s="112"/>
      <c r="E323" s="112"/>
      <c r="F323" s="112"/>
      <c r="G323" s="112"/>
      <c r="H323" s="112"/>
      <c r="I323" s="112"/>
    </row>
    <row r="324" spans="1:9" ht="15" thickBot="1" x14ac:dyDescent="0.25">
      <c r="A324" s="82">
        <v>10</v>
      </c>
      <c r="B324" s="36"/>
      <c r="C324" s="112"/>
      <c r="D324" s="112"/>
      <c r="E324" s="112"/>
      <c r="F324" s="112"/>
      <c r="G324" s="112"/>
      <c r="H324" s="112"/>
      <c r="I324" s="112"/>
    </row>
    <row r="325" spans="1:9" ht="15" thickBot="1" x14ac:dyDescent="0.25">
      <c r="A325" s="82">
        <v>11</v>
      </c>
      <c r="B325" s="36"/>
      <c r="C325" s="112"/>
      <c r="D325" s="112"/>
      <c r="E325" s="112"/>
      <c r="F325" s="112"/>
      <c r="G325" s="112"/>
      <c r="H325" s="112"/>
      <c r="I325" s="112"/>
    </row>
    <row r="326" spans="1:9" ht="15" thickBot="1" x14ac:dyDescent="0.25">
      <c r="A326" s="82">
        <v>12</v>
      </c>
      <c r="B326" s="36"/>
      <c r="C326" s="112"/>
      <c r="D326" s="111"/>
      <c r="E326" s="112"/>
      <c r="F326" s="112"/>
      <c r="G326" s="112"/>
      <c r="H326" s="112"/>
      <c r="I326" s="112"/>
    </row>
    <row r="327" spans="1:9" ht="15" thickBot="1" x14ac:dyDescent="0.25">
      <c r="A327" s="82">
        <v>13</v>
      </c>
      <c r="B327" s="36"/>
      <c r="C327" s="112"/>
      <c r="D327" s="111"/>
      <c r="E327" s="111"/>
      <c r="F327" s="112"/>
      <c r="G327" s="112"/>
      <c r="H327" s="112"/>
      <c r="I327" s="112"/>
    </row>
    <row r="328" spans="1:9" ht="15" thickBot="1" x14ac:dyDescent="0.25">
      <c r="A328" s="82">
        <v>14</v>
      </c>
      <c r="B328" s="36"/>
      <c r="C328" s="111"/>
      <c r="D328" s="112"/>
      <c r="E328" s="112"/>
      <c r="F328" s="112"/>
      <c r="G328" s="112"/>
      <c r="H328" s="112"/>
      <c r="I328" s="112"/>
    </row>
    <row r="329" spans="1:9" ht="15" thickBot="1" x14ac:dyDescent="0.25">
      <c r="A329" s="82">
        <v>15</v>
      </c>
      <c r="B329" s="36"/>
      <c r="C329" s="112"/>
      <c r="D329" s="112"/>
      <c r="E329" s="112"/>
      <c r="F329" s="112"/>
      <c r="G329" s="112"/>
      <c r="H329" s="112"/>
      <c r="I329" s="112"/>
    </row>
    <row r="330" spans="1:9" ht="15" thickBot="1" x14ac:dyDescent="0.25">
      <c r="A330" s="82">
        <v>16</v>
      </c>
      <c r="B330" s="36"/>
      <c r="C330" s="112"/>
      <c r="D330" s="112"/>
      <c r="E330" s="112"/>
      <c r="F330" s="112"/>
      <c r="G330" s="112"/>
      <c r="H330" s="112"/>
      <c r="I330" s="112"/>
    </row>
    <row r="331" spans="1:9" ht="15" thickBot="1" x14ac:dyDescent="0.25">
      <c r="A331" s="82">
        <v>17</v>
      </c>
      <c r="B331" s="36"/>
      <c r="C331" s="112"/>
      <c r="D331" s="112"/>
      <c r="E331" s="112"/>
      <c r="F331" s="112"/>
      <c r="G331" s="112"/>
      <c r="H331" s="112"/>
      <c r="I331" s="112"/>
    </row>
    <row r="332" spans="1:9" ht="15" thickBot="1" x14ac:dyDescent="0.25">
      <c r="A332" s="82">
        <v>18</v>
      </c>
      <c r="B332" s="36"/>
      <c r="C332" s="112"/>
      <c r="D332" s="112"/>
      <c r="E332" s="112"/>
      <c r="F332" s="112"/>
      <c r="G332" s="112"/>
      <c r="H332" s="112"/>
      <c r="I332" s="112"/>
    </row>
    <row r="333" spans="1:9" ht="15" thickBot="1" x14ac:dyDescent="0.25">
      <c r="A333" s="82">
        <v>19</v>
      </c>
      <c r="B333" s="36"/>
      <c r="C333" s="112"/>
      <c r="D333" s="112"/>
      <c r="E333" s="112"/>
      <c r="F333" s="112"/>
      <c r="G333" s="112"/>
      <c r="H333" s="112"/>
      <c r="I333" s="112"/>
    </row>
    <row r="334" spans="1:9" ht="15" thickBot="1" x14ac:dyDescent="0.25">
      <c r="A334" s="82">
        <v>20</v>
      </c>
      <c r="B334" s="36"/>
      <c r="C334" s="111"/>
      <c r="D334" s="112"/>
      <c r="E334" s="112"/>
      <c r="F334" s="112"/>
      <c r="G334" s="112"/>
      <c r="H334" s="112"/>
      <c r="I334" s="112"/>
    </row>
    <row r="335" spans="1:9" ht="15" thickBot="1" x14ac:dyDescent="0.25">
      <c r="A335" s="82">
        <v>21</v>
      </c>
      <c r="B335" s="36"/>
      <c r="C335" s="112"/>
      <c r="D335" s="112"/>
      <c r="E335" s="112"/>
      <c r="F335" s="112"/>
      <c r="G335" s="112"/>
      <c r="H335" s="112"/>
      <c r="I335" s="112"/>
    </row>
    <row r="336" spans="1:9" ht="15" thickBot="1" x14ac:dyDescent="0.25">
      <c r="A336" s="82">
        <v>22</v>
      </c>
      <c r="B336" s="36"/>
      <c r="C336" s="112"/>
      <c r="D336" s="112"/>
      <c r="E336" s="112"/>
      <c r="F336" s="112"/>
      <c r="G336" s="112"/>
      <c r="H336" s="112"/>
      <c r="I336" s="112"/>
    </row>
    <row r="337" spans="1:9" ht="15" thickBot="1" x14ac:dyDescent="0.25">
      <c r="A337" s="82">
        <v>23</v>
      </c>
      <c r="B337" s="36"/>
      <c r="C337" s="112"/>
      <c r="D337" s="112"/>
      <c r="E337" s="112"/>
      <c r="F337" s="112"/>
      <c r="G337" s="112"/>
      <c r="H337" s="112"/>
      <c r="I337" s="112"/>
    </row>
    <row r="338" spans="1:9" ht="15" thickBot="1" x14ac:dyDescent="0.25">
      <c r="A338" s="82">
        <v>24</v>
      </c>
      <c r="B338" s="36"/>
      <c r="C338" s="112"/>
      <c r="D338" s="112"/>
      <c r="E338" s="112"/>
      <c r="F338" s="112"/>
      <c r="G338" s="112"/>
      <c r="H338" s="112"/>
      <c r="I338" s="112"/>
    </row>
    <row r="339" spans="1:9" ht="15" thickBot="1" x14ac:dyDescent="0.25">
      <c r="A339" s="82">
        <v>25</v>
      </c>
      <c r="B339" s="36"/>
      <c r="C339" s="112"/>
      <c r="D339" s="112"/>
      <c r="E339" s="112"/>
      <c r="F339" s="112"/>
      <c r="G339" s="112"/>
      <c r="H339" s="112"/>
      <c r="I339" s="112"/>
    </row>
    <row r="340" spans="1:9" ht="15" thickBot="1" x14ac:dyDescent="0.25">
      <c r="A340" s="82">
        <v>26</v>
      </c>
      <c r="B340" s="36"/>
      <c r="C340" s="112"/>
      <c r="D340" s="112"/>
      <c r="E340" s="112"/>
      <c r="F340" s="112"/>
      <c r="G340" s="112"/>
      <c r="H340" s="112"/>
      <c r="I340" s="112"/>
    </row>
    <row r="341" spans="1:9" ht="15" thickBot="1" x14ac:dyDescent="0.25">
      <c r="A341" s="82">
        <v>27</v>
      </c>
      <c r="B341" s="36"/>
      <c r="C341" s="112"/>
      <c r="D341" s="112"/>
      <c r="E341" s="112"/>
      <c r="F341" s="112"/>
      <c r="G341" s="112"/>
      <c r="H341" s="112"/>
      <c r="I341" s="112"/>
    </row>
    <row r="342" spans="1:9" ht="15" thickBot="1" x14ac:dyDescent="0.25">
      <c r="A342" s="82">
        <v>28</v>
      </c>
      <c r="B342" s="36"/>
      <c r="C342" s="112"/>
      <c r="D342" s="112"/>
      <c r="E342" s="112"/>
      <c r="F342" s="112"/>
      <c r="G342" s="112"/>
      <c r="H342" s="112"/>
      <c r="I342" s="112"/>
    </row>
    <row r="343" spans="1:9" ht="15" thickBot="1" x14ac:dyDescent="0.25">
      <c r="A343" s="82">
        <v>29</v>
      </c>
      <c r="B343" s="36"/>
      <c r="C343" s="112"/>
      <c r="D343" s="112"/>
      <c r="E343" s="112"/>
      <c r="F343" s="112"/>
      <c r="G343" s="112"/>
      <c r="H343" s="112"/>
      <c r="I343" s="112"/>
    </row>
    <row r="344" spans="1:9" ht="15" thickBot="1" x14ac:dyDescent="0.25">
      <c r="A344" s="82">
        <v>30</v>
      </c>
      <c r="B344" s="36"/>
      <c r="C344" s="111"/>
      <c r="D344" s="112"/>
      <c r="E344" s="112"/>
      <c r="F344" s="112"/>
      <c r="G344" s="112"/>
      <c r="H344" s="112"/>
      <c r="I344" s="112"/>
    </row>
    <row r="345" spans="1:9" ht="15" thickBot="1" x14ac:dyDescent="0.25">
      <c r="A345" s="82">
        <v>31</v>
      </c>
      <c r="B345" s="36"/>
      <c r="C345" s="112"/>
      <c r="D345" s="112"/>
      <c r="E345" s="111"/>
      <c r="F345" s="112"/>
      <c r="G345" s="112"/>
      <c r="H345" s="112"/>
      <c r="I345" s="112"/>
    </row>
    <row r="346" spans="1:9" ht="15" thickBot="1" x14ac:dyDescent="0.25">
      <c r="A346" s="82">
        <v>32</v>
      </c>
      <c r="B346" s="36"/>
      <c r="C346" s="112"/>
      <c r="D346" s="112"/>
      <c r="E346" s="112"/>
      <c r="F346" s="112"/>
      <c r="G346" s="112"/>
      <c r="H346" s="112"/>
      <c r="I346" s="112"/>
    </row>
    <row r="347" spans="1:9" ht="15" thickBot="1" x14ac:dyDescent="0.25">
      <c r="A347" s="82">
        <v>33</v>
      </c>
      <c r="B347" s="36"/>
      <c r="C347" s="112"/>
      <c r="D347" s="112"/>
      <c r="E347" s="112"/>
      <c r="F347" s="112"/>
      <c r="G347" s="112"/>
      <c r="H347" s="112"/>
      <c r="I347" s="112"/>
    </row>
    <row r="348" spans="1:9" ht="15" thickBot="1" x14ac:dyDescent="0.25">
      <c r="A348" s="82">
        <v>34</v>
      </c>
      <c r="B348" s="36"/>
      <c r="C348" s="111"/>
      <c r="D348" s="112"/>
      <c r="E348" s="112"/>
      <c r="F348" s="112"/>
      <c r="G348" s="112"/>
      <c r="H348" s="112"/>
      <c r="I348" s="112"/>
    </row>
    <row r="349" spans="1:9" ht="15" thickBot="1" x14ac:dyDescent="0.25">
      <c r="A349" s="82">
        <v>35</v>
      </c>
      <c r="B349" s="36"/>
      <c r="C349" s="112"/>
      <c r="D349" s="112"/>
      <c r="E349" s="112"/>
      <c r="F349" s="112"/>
      <c r="G349" s="112"/>
      <c r="H349" s="112"/>
      <c r="I349" s="112"/>
    </row>
    <row r="350" spans="1:9" ht="15" thickBot="1" x14ac:dyDescent="0.25">
      <c r="A350" s="82">
        <v>36</v>
      </c>
      <c r="B350" s="36"/>
      <c r="C350" s="112"/>
      <c r="D350" s="112"/>
      <c r="E350" s="112"/>
      <c r="F350" s="112"/>
      <c r="G350" s="112"/>
      <c r="H350" s="112"/>
      <c r="I350" s="112"/>
    </row>
    <row r="351" spans="1:9" ht="13.5" thickBot="1" x14ac:dyDescent="0.25">
      <c r="A351" s="82"/>
      <c r="B351" s="36"/>
      <c r="C351" s="16">
        <f>SUM(C315:C350)</f>
        <v>0</v>
      </c>
      <c r="D351" s="16">
        <f>SUM(D315:D350)</f>
        <v>0</v>
      </c>
      <c r="E351" s="16">
        <f>SUM(E315:E350)</f>
        <v>0</v>
      </c>
      <c r="F351" s="16">
        <f>SUM(F315:F350)</f>
        <v>0</v>
      </c>
      <c r="G351" s="119">
        <f>COUNT(C315:E350)</f>
        <v>0</v>
      </c>
      <c r="I351" s="98" t="e">
        <f>SUM(F351/G351)</f>
        <v>#DIV/0!</v>
      </c>
    </row>
  </sheetData>
  <sortState xmlns:xlrd2="http://schemas.microsoft.com/office/spreadsheetml/2017/richdata2" ref="B37:G66">
    <sortCondition ref="B37:B66"/>
  </sortState>
  <mergeCells count="9">
    <mergeCell ref="A196:I196"/>
    <mergeCell ref="A235:I235"/>
    <mergeCell ref="A274:I274"/>
    <mergeCell ref="A313:I313"/>
    <mergeCell ref="A1:I1"/>
    <mergeCell ref="A40:I40"/>
    <mergeCell ref="A79:I79"/>
    <mergeCell ref="A118:I118"/>
    <mergeCell ref="A157:I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moyenne 26-27</vt:lpstr>
      <vt:lpstr>2026-2027</vt:lpstr>
      <vt:lpstr>Tours 1-2-3</vt:lpstr>
      <vt:lpstr>Tours 4-12</vt:lpstr>
      <vt:lpstr>Tours 13-20</vt:lpstr>
      <vt:lpstr>Tours 21-27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New-Pc</dc:creator>
  <cp:lastModifiedBy>Daniel Golay</cp:lastModifiedBy>
  <dcterms:created xsi:type="dcterms:W3CDTF">2021-09-14T18:36:29Z</dcterms:created>
  <dcterms:modified xsi:type="dcterms:W3CDTF">2026-09-08T07:41:46Z</dcterms:modified>
</cp:coreProperties>
</file>